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Y:\Ferramenta de Cálculo de Prazos - Determinações\"/>
    </mc:Choice>
  </mc:AlternateContent>
  <xr:revisionPtr revIDLastSave="0" documentId="13_ncr:1_{40A1E146-7625-4353-9A4A-CC61A0633744}" xr6:coauthVersionLast="47" xr6:coauthVersionMax="47" xr10:uidLastSave="{00000000-0000-0000-0000-000000000000}"/>
  <workbookProtection workbookAlgorithmName="SHA-512" workbookHashValue="ARrILw2aFVF2L43xoKUlUm+AYerzGSlNLh8ObN4QHgslDp6/XdYam0xXUjmYDIryLVa25EpUxhRz8tedPmO8ng==" workbookSaltValue="m6dkpERbH4PUpGqRdSct2A==" workbookSpinCount="100000" lockStructure="1"/>
  <bookViews>
    <workbookView xWindow="-120" yWindow="-120" windowWidth="29040" windowHeight="15840" xr2:uid="{00000000-000D-0000-FFFF-FFFF00000000}"/>
  </bookViews>
  <sheets>
    <sheet name="Cálculo de Prazos" sheetId="5" r:id="rId1"/>
    <sheet name="Discriminação Cálculos" sheetId="8" state="hidden" r:id="rId2"/>
    <sheet name="Lista de Municípios" sheetId="6" state="hidden" r:id="rId3"/>
    <sheet name="Calendário" sheetId="7" state="hidden" r:id="rId4"/>
  </sheets>
  <definedNames>
    <definedName name="_xlnm.Print_Area" localSheetId="0">'Cálculo de Prazos'!$A$1:$G$37</definedName>
  </definedNames>
  <calcPr calcId="191029"/>
  <customWorkbookViews>
    <customWorkbookView name="Exibir" guid="{FCAB4D76-DD07-4DAE-994D-3D6752CC22C7}" maximized="1" windowWidth="1916" windowHeight="85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5" l="1"/>
  <c r="G31" i="5" l="1"/>
  <c r="C21" i="8"/>
  <c r="C22" i="8" s="1"/>
  <c r="C24" i="8" s="1"/>
  <c r="C25" i="8" s="1"/>
  <c r="C3" i="8"/>
  <c r="C4" i="8" s="1"/>
  <c r="E4" i="8" s="1"/>
  <c r="D21" i="8" l="1"/>
  <c r="D3" i="8"/>
  <c r="C6" i="8"/>
  <c r="C7" i="8" s="1"/>
  <c r="C12" i="8" s="1"/>
  <c r="F4" i="8"/>
  <c r="C13" i="8" l="1"/>
  <c r="C15" i="8" s="1"/>
  <c r="C16" i="8" s="1"/>
  <c r="D12" i="8"/>
  <c r="F22" i="8"/>
  <c r="D22" i="8"/>
  <c r="E22" i="8"/>
  <c r="F7" i="8"/>
  <c r="E16" i="5"/>
  <c r="E7" i="8"/>
  <c r="D4" i="8"/>
  <c r="G16" i="5" l="1"/>
  <c r="E19" i="5"/>
  <c r="D13" i="8"/>
  <c r="E13" i="8"/>
  <c r="F13" i="8"/>
  <c r="D24" i="8"/>
  <c r="D15" i="8"/>
  <c r="D7" i="8"/>
  <c r="D6" i="8"/>
  <c r="C39" i="8" l="1"/>
  <c r="D39" i="8" s="1"/>
  <c r="G19" i="5"/>
  <c r="F25" i="8"/>
  <c r="D25" i="8"/>
  <c r="E25" i="8"/>
  <c r="F16" i="8"/>
  <c r="D16" i="8"/>
  <c r="E16" i="8"/>
  <c r="C40" i="8" l="1"/>
  <c r="C42" i="8" s="1"/>
  <c r="F40" i="8" l="1"/>
  <c r="D40" i="8"/>
  <c r="E40" i="8"/>
  <c r="C43" i="8"/>
  <c r="E28" i="5" s="1"/>
  <c r="D42" i="8"/>
  <c r="G28" i="5" l="1"/>
  <c r="D43" i="8"/>
  <c r="F43" i="8"/>
  <c r="E43" i="8"/>
  <c r="E22" i="5" l="1"/>
  <c r="G22" i="5" s="1"/>
  <c r="C30" i="8" l="1"/>
  <c r="C31" i="8" l="1"/>
  <c r="D30" i="8"/>
  <c r="C33" i="8" l="1"/>
  <c r="F31" i="8"/>
  <c r="E31" i="8"/>
  <c r="D31" i="8"/>
  <c r="C34" i="8" l="1"/>
  <c r="E25" i="5" s="1"/>
  <c r="D33" i="8"/>
  <c r="G25" i="5" l="1"/>
  <c r="F34" i="8"/>
  <c r="E34" i="8"/>
  <c r="D34" i="8"/>
</calcChain>
</file>

<file path=xl/sharedStrings.xml><?xml version="1.0" encoding="utf-8"?>
<sst xmlns="http://schemas.openxmlformats.org/spreadsheetml/2006/main" count="1447" uniqueCount="494">
  <si>
    <t>Inscrição em Dívida Ativa e Notificação do Devedor:</t>
  </si>
  <si>
    <t>Recolhimento Integral do débito 
(se for o caso)</t>
  </si>
  <si>
    <t>Parcelamento do Débito 
(se for o caso)</t>
  </si>
  <si>
    <t>PROCEDIMENTOS</t>
  </si>
  <si>
    <t>PROCEDIMENTOS A SEREM ADOTADOS PELA ENTIDADE CREDORA PARA EXECUÇÃO DAS CERTIDÕES DE DÉBITO ENCAMINHADAS PELO TRIBUNAL DE CONTAS DO ESTADO DO PARANÁ</t>
  </si>
  <si>
    <t xml:space="preserve"> </t>
  </si>
  <si>
    <t>ATENÇÃO!</t>
  </si>
  <si>
    <t>A falta de cumprimento dos prazos sujeita o responsável às sanções previstas na Lei Complementar nº 113/2005, bem como impede a Entidade Credora de obter Certidão Liberatória, nos termos do art. 95, da mesma Lei.</t>
  </si>
  <si>
    <t>ABATIÁ</t>
  </si>
  <si>
    <t>10 de fevereiro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</si>
  <si>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</si>
  <si>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</si>
  <si>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</si>
  <si>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</si>
  <si>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</si>
  <si>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</si>
  <si>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</si>
  <si>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ALTONIA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</si>
  <si>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</si>
  <si>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</si>
  <si>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</si>
  <si>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</si>
  <si>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</si>
  <si>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</si>
  <si>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</si>
  <si>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</si>
  <si>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</si>
  <si>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</si>
  <si>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</si>
  <si>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</si>
  <si>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</si>
  <si>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</si>
  <si>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</si>
  <si>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</si>
  <si>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</si>
  <si>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</si>
  <si>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</si>
  <si>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</si>
  <si>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</si>
  <si>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</si>
  <si>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</si>
  <si>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</si>
  <si>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</si>
  <si>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</si>
  <si>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</si>
  <si>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</si>
  <si>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</si>
  <si>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</si>
  <si>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</si>
  <si>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</si>
  <si>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</si>
  <si>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</si>
  <si>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</si>
  <si>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</si>
  <si>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</si>
  <si>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</si>
  <si>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</si>
  <si>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</si>
  <si>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</si>
  <si>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</si>
  <si>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</si>
  <si>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</si>
  <si>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</si>
  <si>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</si>
  <si>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</si>
  <si>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</si>
  <si>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</si>
  <si>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</si>
  <si>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</si>
  <si>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</si>
  <si>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</si>
  <si>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</si>
  <si>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</si>
  <si>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</si>
  <si>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</si>
  <si>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</si>
  <si>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</si>
  <si>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</si>
  <si>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</si>
  <si>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</si>
  <si>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</si>
  <si>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</si>
  <si>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</si>
  <si>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</si>
  <si>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</si>
  <si>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</si>
  <si>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</si>
  <si>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</si>
  <si>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</si>
  <si>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</si>
  <si>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</si>
  <si>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</si>
  <si>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</si>
  <si>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</si>
  <si>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</si>
  <si>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</si>
  <si>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</si>
  <si>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</si>
  <si>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</si>
  <si>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</si>
  <si>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</si>
  <si>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</si>
  <si>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</si>
  <si>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</si>
  <si>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</si>
  <si>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</si>
  <si>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10 de abril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</si>
  <si>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</si>
  <si>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</si>
  <si>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</si>
  <si>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</si>
  <si>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</si>
  <si>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</si>
  <si>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</si>
  <si>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</si>
  <si>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</si>
  <si>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</si>
  <si>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</si>
  <si>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</si>
  <si>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</si>
  <si>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</si>
  <si>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</si>
  <si>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</si>
  <si>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</si>
  <si>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</si>
  <si>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</si>
  <si>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</si>
  <si>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</si>
  <si>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</si>
  <si>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</si>
  <si>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</si>
  <si>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</si>
  <si>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</si>
  <si>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</si>
  <si>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</si>
  <si>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</si>
  <si>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</si>
  <si>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</si>
  <si>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</si>
  <si>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</si>
  <si>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</si>
  <si>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</si>
  <si>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</si>
  <si>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</si>
  <si>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</si>
  <si>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</si>
  <si>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</si>
  <si>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</si>
  <si>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</si>
  <si>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</si>
  <si>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</si>
  <si>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</si>
  <si>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</si>
  <si>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</si>
  <si>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</si>
  <si>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</si>
  <si>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</si>
  <si>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</si>
  <si>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</si>
  <si>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</si>
  <si>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</si>
  <si>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</si>
  <si>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</si>
  <si>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</si>
  <si>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</si>
  <si>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</si>
  <si>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</si>
  <si>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</si>
  <si>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</si>
  <si>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</si>
  <si>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</si>
  <si>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</si>
  <si>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</si>
  <si>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</si>
  <si>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</si>
  <si>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</si>
  <si>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</si>
  <si>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</si>
  <si>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</si>
  <si>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</si>
  <si>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</si>
  <si>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</si>
  <si>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</si>
  <si>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</si>
  <si>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</si>
  <si>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</si>
  <si>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</si>
  <si>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</si>
  <si>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</si>
  <si>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</si>
  <si>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</si>
  <si>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</si>
  <si>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</si>
  <si>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</si>
  <si>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10 de junho</t>
  </si>
  <si>
    <t>MUNICÍPIO DA 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</si>
  <si>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</si>
  <si>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</si>
  <si>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</si>
  <si>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</si>
  <si>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</si>
  <si>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</si>
  <si>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</si>
  <si>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</si>
  <si>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</si>
  <si>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</si>
  <si>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</si>
  <si>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</si>
  <si>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</si>
  <si>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</si>
  <si>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</si>
  <si>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</si>
  <si>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</si>
  <si>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</si>
  <si>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</si>
  <si>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</si>
  <si>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</si>
  <si>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</si>
  <si>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</si>
  <si>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</si>
  <si>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</si>
  <si>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</si>
  <si>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</si>
  <si>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</si>
  <si>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</si>
  <si>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</si>
  <si>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</si>
  <si>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</si>
  <si>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</si>
  <si>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</si>
  <si>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</si>
  <si>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</si>
  <si>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</si>
  <si>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</si>
  <si>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</si>
  <si>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</si>
  <si>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</si>
  <si>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</si>
  <si>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</si>
  <si>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</si>
  <si>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</si>
  <si>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</si>
  <si>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</si>
  <si>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</si>
  <si>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</si>
  <si>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</si>
  <si>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</si>
  <si>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</si>
  <si>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</si>
  <si>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</si>
  <si>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</si>
  <si>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</si>
  <si>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</si>
  <si>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</si>
  <si>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</si>
  <si>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</si>
  <si>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</si>
  <si>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</si>
  <si>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</si>
  <si>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10 de agosto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</si>
  <si>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</si>
  <si>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</si>
  <si>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</si>
  <si>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</si>
  <si>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</si>
  <si>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</si>
  <si>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</si>
  <si>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</si>
  <si>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</si>
  <si>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</si>
  <si>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</si>
  <si>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</si>
  <si>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</si>
  <si>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</si>
  <si>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</si>
  <si>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</si>
  <si>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</si>
  <si>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</si>
  <si>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</si>
  <si>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</si>
  <si>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</si>
  <si>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</si>
  <si>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</si>
  <si>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</si>
  <si>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</si>
  <si>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</si>
  <si>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</si>
  <si>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</si>
  <si>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</si>
  <si>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</si>
  <si>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</si>
  <si>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</si>
  <si>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</si>
  <si>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</si>
  <si>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</si>
  <si>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</si>
  <si>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</si>
  <si>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</si>
  <si>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</si>
  <si>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</si>
  <si>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</si>
  <si>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</si>
  <si>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</si>
  <si>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</si>
  <si>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</si>
  <si>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</si>
  <si>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</si>
  <si>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</si>
  <si>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</si>
  <si>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</si>
  <si>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</si>
  <si>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</si>
  <si>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</si>
  <si>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</si>
  <si>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</si>
  <si>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</si>
  <si>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</si>
  <si>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</si>
  <si>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</si>
  <si>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</si>
  <si>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</si>
  <si>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</si>
  <si>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</si>
  <si>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</si>
  <si>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</si>
  <si>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</si>
  <si>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</si>
  <si>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</si>
  <si>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</si>
  <si>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10 de outubro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</si>
  <si>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</si>
  <si>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</si>
  <si>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</si>
  <si>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</si>
  <si>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</si>
  <si>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</si>
  <si>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</si>
  <si>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</si>
  <si>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</si>
  <si>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</si>
  <si>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</si>
  <si>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</si>
  <si>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</si>
  <si>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</si>
  <si>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</si>
  <si>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</si>
  <si>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</si>
  <si>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</si>
  <si>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ANTONIO DA PLATINA</t>
  </si>
  <si>
    <t>SANTO ANTONIO DO CAIUÁ</t>
  </si>
  <si>
    <t>SANTO ANTONIO DO PARAÍSO</t>
  </si>
  <si>
    <t>SANTO ANTONIO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</si>
  <si>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</si>
  <si>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</si>
  <si>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</si>
  <si>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</si>
  <si>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</si>
  <si>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</si>
  <si>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</si>
  <si>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 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</si>
  <si>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</si>
  <si>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</si>
  <si>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</si>
  <si>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</si>
  <si>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</si>
  <si>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</si>
  <si>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</si>
  <si>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</si>
  <si>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</si>
  <si>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</si>
  <si>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</si>
  <si>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</si>
  <si>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</si>
  <si>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</si>
  <si>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</si>
  <si>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</si>
  <si>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</si>
  <si>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</si>
  <si>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</si>
  <si>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</si>
  <si>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</si>
  <si>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</si>
  <si>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</si>
  <si>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</si>
  <si>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</si>
  <si>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</si>
  <si>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</si>
  <si>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</si>
  <si>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</si>
  <si>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</si>
  <si>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</si>
  <si>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</si>
  <si>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</si>
  <si>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</si>
  <si>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</si>
  <si>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</si>
  <si>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</si>
  <si>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</si>
  <si>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</si>
  <si>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</si>
  <si>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</si>
  <si>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</si>
  <si>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</si>
  <si>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</si>
  <si>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</si>
  <si>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</si>
  <si>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</si>
  <si>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</si>
  <si>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</si>
  <si>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</si>
  <si>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</si>
  <si>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</si>
  <si>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Calendário de Feriados, Pontos Facultativos e Recesso - ano 2016</t>
  </si>
  <si>
    <r>
      <rPr>
        <b/>
        <sz val="18"/>
        <color rgb="FF0070C0"/>
        <rFont val="Calibri"/>
        <family val="2"/>
        <scheme val="minor"/>
      </rPr>
      <t>FERIADOS</t>
    </r>
    <r>
      <rPr>
        <b/>
        <sz val="11"/>
        <color rgb="FF0070C0"/>
        <rFont val="Calibri"/>
        <family val="2"/>
        <scheme val="minor"/>
      </rPr>
      <t xml:space="preserve"> E </t>
    </r>
    <r>
      <rPr>
        <b/>
        <sz val="18"/>
        <color rgb="FF0070C0"/>
        <rFont val="Calibri"/>
        <family val="2"/>
        <scheme val="minor"/>
      </rPr>
      <t>PONTOS FACULTATIVOS</t>
    </r>
    <r>
      <rPr>
        <b/>
        <sz val="11"/>
        <rFont val="Calibri"/>
        <family val="2"/>
        <scheme val="minor"/>
      </rPr>
      <t xml:space="preserve">
Descrição</t>
    </r>
  </si>
  <si>
    <t>Decretos de Prorrogação de início/final de contagem de prazo</t>
  </si>
  <si>
    <r>
      <rPr>
        <b/>
        <sz val="18"/>
        <color rgb="FF0070C0"/>
        <rFont val="Calibri"/>
        <family val="2"/>
        <scheme val="minor"/>
      </rPr>
      <t>PORTARIAS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PRORROGAÇÃO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INÍCIO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8"/>
        <color rgb="FF0070C0"/>
        <rFont val="Calibri"/>
        <family val="2"/>
        <scheme val="minor"/>
      </rPr>
      <t>FINAL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PRAZO</t>
    </r>
    <r>
      <rPr>
        <b/>
        <sz val="11"/>
        <rFont val="Calibri"/>
        <family val="2"/>
        <scheme val="minor"/>
      </rPr>
      <t xml:space="preserve">
Descrição</t>
    </r>
  </si>
  <si>
    <t>Recesso</t>
  </si>
  <si>
    <t>Prorroga prazo conforme Portaria nº 192/16 de 11/04/2016</t>
  </si>
  <si>
    <t>Prorroga prazo conforme Portaria nº 464/17 de 06/07/2017</t>
  </si>
  <si>
    <t>Carnaval</t>
  </si>
  <si>
    <t>Prorroga prazo conforme Portaria nº 425/18 - jogo da Copa</t>
  </si>
  <si>
    <t>Sexta-feira da Paixão</t>
  </si>
  <si>
    <t>Páscoa</t>
  </si>
  <si>
    <t>Tiradentes</t>
  </si>
  <si>
    <t>Ponto Facultativo</t>
  </si>
  <si>
    <t>Dia do Trabalho</t>
  </si>
  <si>
    <t>Corpus Christi</t>
  </si>
  <si>
    <t>Independência do Brasil</t>
  </si>
  <si>
    <t>Padroeira de Curitiba</t>
  </si>
  <si>
    <t>Nossa Senhora Aparecida</t>
  </si>
  <si>
    <t>Finados</t>
  </si>
  <si>
    <t>Proclamação da República</t>
  </si>
  <si>
    <t>RECESSO REGIMENTAL - Suspensão de prazo nos termos do art. 385-A do Regimento Interno</t>
  </si>
  <si>
    <t>Carnaval - Ponto Facultativo</t>
  </si>
  <si>
    <t>Carnaval - Quarta-feira de cinzas</t>
  </si>
  <si>
    <t>Quinta-feira Santa</t>
  </si>
  <si>
    <t>Corpus Christi - Ponto Facultativo</t>
  </si>
  <si>
    <t>Nossa Senhora Aparecida - Ponto Facultativo</t>
  </si>
  <si>
    <t>Finados - Ponto Facultativo</t>
  </si>
  <si>
    <t>Ponto Facultativo - Dia do Trabalho</t>
  </si>
  <si>
    <t>Ponto Facultativo - Corpus Christi</t>
  </si>
  <si>
    <t>Prorroga prazo conforme Portaria nº 525/18 - jogo da Copa</t>
  </si>
  <si>
    <t>Ponto Facultativo - Proclamação da República</t>
  </si>
  <si>
    <t>Dia do Servidor Público</t>
  </si>
  <si>
    <t>Acompanhamento da Execução Judicial</t>
  </si>
  <si>
    <t>Ajuizamento da Execução</t>
  </si>
  <si>
    <t>Informe o nome do município credor</t>
  </si>
  <si>
    <t>FERRAMENTA DE CÁLCULO DE PRAZOS PARA 
EXECUÇÃO DE CERTIDÕES DE DÉBITO</t>
  </si>
  <si>
    <t>AGENDA DE OBRIGAÇÕES NO SITE DO TCE/PR</t>
  </si>
  <si>
    <r>
      <t xml:space="preserve">Informe a data do recebimento da Certidão de Débito: 
</t>
    </r>
    <r>
      <rPr>
        <b/>
        <sz val="16"/>
        <color theme="7"/>
        <rFont val="Calibri"/>
        <family val="2"/>
        <scheme val="minor"/>
      </rPr>
      <t>(FORMATO: DD/MM/AAAA)</t>
    </r>
    <r>
      <rPr>
        <b/>
        <sz val="16"/>
        <color theme="0"/>
        <rFont val="Calibri"/>
        <family val="2"/>
        <scheme val="minor"/>
      </rPr>
      <t xml:space="preserve"> </t>
    </r>
  </si>
  <si>
    <r>
      <t xml:space="preserve">Informe o Número da Certidão de Débito 
</t>
    </r>
    <r>
      <rPr>
        <b/>
        <sz val="16"/>
        <color theme="7"/>
        <rFont val="Calibri"/>
        <family val="2"/>
        <scheme val="minor"/>
      </rPr>
      <t>(FORMATO Nº/ANO)</t>
    </r>
  </si>
  <si>
    <t>Item</t>
  </si>
  <si>
    <t>Discriminação</t>
  </si>
  <si>
    <t>Data/Prazo</t>
  </si>
  <si>
    <t>Dia da Semana</t>
  </si>
  <si>
    <t>Data do recebimento da Certidão de Débito</t>
  </si>
  <si>
    <t>Data de início da contagem de prazo</t>
  </si>
  <si>
    <r>
      <t xml:space="preserve">Prazo </t>
    </r>
    <r>
      <rPr>
        <sz val="11"/>
        <color rgb="FF0070C0"/>
        <rFont val="Calibri"/>
        <family val="2"/>
        <scheme val="minor"/>
      </rPr>
      <t>(dias úteis)</t>
    </r>
  </si>
  <si>
    <r>
      <t xml:space="preserve">Prazo para cumprimento </t>
    </r>
    <r>
      <rPr>
        <sz val="11"/>
        <color rgb="FF0070C0"/>
        <rFont val="Calibri"/>
        <family val="2"/>
        <scheme val="minor"/>
      </rPr>
      <t>("2 + 3" [sem prorrogação de final de prazo])</t>
    </r>
  </si>
  <si>
    <r>
      <rPr>
        <b/>
        <sz val="11"/>
        <rFont val="Calibri"/>
        <family val="2"/>
        <scheme val="minor"/>
      </rPr>
      <t>Prazo para cumprimento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(com prorrogação de final de prazo </t>
    </r>
    <r>
      <rPr>
        <b/>
        <sz val="11"/>
        <color rgb="FF7030A0"/>
        <rFont val="Calibri"/>
        <family val="2"/>
        <scheme val="minor"/>
      </rPr>
      <t>[se houver]</t>
    </r>
    <r>
      <rPr>
        <b/>
        <sz val="11"/>
        <color rgb="FF0070C0"/>
        <rFont val="Calibri"/>
        <family val="2"/>
        <scheme val="minor"/>
      </rPr>
      <t>)</t>
    </r>
  </si>
  <si>
    <t>Inscrição em Dívida Ativa</t>
  </si>
  <si>
    <t>Parcelamento do Débito</t>
  </si>
  <si>
    <t>Célula G10 - data da efetivação da inscrição e notificação do devedor</t>
  </si>
  <si>
    <t>Protesto do Título</t>
  </si>
  <si>
    <t>* Preencher somente as células com fundo amarelo</t>
  </si>
  <si>
    <t>Prazos calculados conforme Resolução nº 70/2019 do Tribunal de Contas do Estado do Paraná.</t>
  </si>
  <si>
    <t>A falta de cumprimento do prazo de uma fase de execução NÃO prorroga o prazo para comprovação do cumprimento das fases posteriores.</t>
  </si>
  <si>
    <t>PRAZOS PARA OS PROCEDIMENTOS
(em dias úteis, nos termos do art. 385, § 1º do Regimento Interno do TCE/PR)</t>
  </si>
  <si>
    <r>
      <t xml:space="preserve">Prazo para comprovar no TCE/PR o ajuizamento da ação
</t>
    </r>
    <r>
      <rPr>
        <b/>
        <sz val="11"/>
        <color theme="9" tint="0.39997558519241921"/>
        <rFont val="Calibri"/>
        <family val="2"/>
        <scheme val="minor"/>
      </rPr>
      <t>(art. 29 da Resolução 70/2019)</t>
    </r>
  </si>
  <si>
    <r>
      <t xml:space="preserve">Prazo anual para encaminhamento das certidões
</t>
    </r>
    <r>
      <rPr>
        <b/>
        <sz val="11"/>
        <color theme="9" tint="0.39997558519241921"/>
        <rFont val="Calibri"/>
        <family val="2"/>
        <scheme val="minor"/>
      </rPr>
      <t>(Anexo da Resolução 70/2019)</t>
    </r>
  </si>
  <si>
    <r>
      <t xml:space="preserve">Prazo para comprovar no TCE/PR a efetivação do PROTESTO
</t>
    </r>
    <r>
      <rPr>
        <b/>
        <sz val="11"/>
        <color theme="9" tint="0.39997558519241921"/>
        <rFont val="Calibri"/>
        <family val="2"/>
        <scheme val="minor"/>
      </rPr>
      <t>(art. 24, parágrafo único c/c o art. 29 da Resolução 70/2019)</t>
    </r>
  </si>
  <si>
    <r>
      <t xml:space="preserve">Prazo para comprovar no TCE/PR o pagamento integral da dívida ativa
</t>
    </r>
    <r>
      <rPr>
        <b/>
        <sz val="11"/>
        <color theme="9" tint="0.39997558519241921"/>
        <rFont val="Calibri"/>
        <family val="2"/>
        <scheme val="minor"/>
      </rPr>
      <t>(art. 16 da Resolução 70/2019)</t>
    </r>
  </si>
  <si>
    <r>
      <t xml:space="preserve">Prazo para comprovar no TCE/PR a efetivação do parcelamento e o recolhimento da primeira parcela
</t>
    </r>
    <r>
      <rPr>
        <b/>
        <sz val="11"/>
        <color theme="9" tint="0.39997558519241921"/>
        <rFont val="Calibri"/>
        <family val="2"/>
        <scheme val="minor"/>
      </rPr>
      <t>(art. 19 da Resolução 70/2019)</t>
    </r>
  </si>
  <si>
    <r>
      <t xml:space="preserve">Prazo para comprovar no TCE/PR a Inscrição em dívida ativa e Notificação do devedor
</t>
    </r>
    <r>
      <rPr>
        <b/>
        <sz val="11"/>
        <color theme="9" tint="0.39997558519241921"/>
        <rFont val="Calibri"/>
        <family val="2"/>
        <scheme val="minor"/>
      </rPr>
      <t>(art. 12 da Resolução 70/2019)</t>
    </r>
  </si>
  <si>
    <r>
      <t xml:space="preserve">Prazo  Máximo para Devedor pagar ou Solicitar o Parcelamento
</t>
    </r>
    <r>
      <rPr>
        <b/>
        <sz val="11"/>
        <color theme="9" tint="0.39997558519241921"/>
        <rFont val="Calibri"/>
        <family val="2"/>
        <scheme val="minor"/>
      </rPr>
      <t>(art. 13 da Resolução 70/2019)</t>
    </r>
  </si>
  <si>
    <r>
      <t xml:space="preserve">Prazo final para pagar a totalidade do débito
</t>
    </r>
    <r>
      <rPr>
        <b/>
        <sz val="11"/>
        <color theme="9" tint="0.39997558519241921"/>
        <rFont val="Calibri"/>
        <family val="2"/>
        <scheme val="minor"/>
      </rPr>
      <t>(art. 13 da Resolução 70/2019)</t>
    </r>
    <r>
      <rPr>
        <b/>
        <sz val="11"/>
        <color theme="0"/>
        <rFont val="Calibri"/>
        <family val="2"/>
        <scheme val="minor"/>
      </rPr>
      <t xml:space="preserve">
</t>
    </r>
  </si>
  <si>
    <r>
      <t xml:space="preserve">Prazo para efetuar o Protesto junto ao Tabelionato
</t>
    </r>
    <r>
      <rPr>
        <b/>
        <sz val="11"/>
        <color theme="9" tint="0.39997558519241921"/>
        <rFont val="Calibri"/>
        <family val="2"/>
        <scheme val="minor"/>
      </rPr>
      <t>(art. 13, § 5º da Resolução 70/2019)</t>
    </r>
  </si>
  <si>
    <r>
      <t xml:space="preserve">Prazo final para ajuizar ação
</t>
    </r>
    <r>
      <rPr>
        <b/>
        <sz val="11"/>
        <color theme="9" tint="0.39997558519241921"/>
        <rFont val="Calibri"/>
        <family val="2"/>
        <scheme val="minor"/>
      </rPr>
      <t>(art. 13, § 5º da Resolução 70/2019)</t>
    </r>
  </si>
  <si>
    <r>
      <t xml:space="preserve">Informe a data da efetiva Inscrição em Dívida Ativa:  
</t>
    </r>
    <r>
      <rPr>
        <b/>
        <sz val="16"/>
        <color theme="7"/>
        <rFont val="Calibri"/>
        <family val="2"/>
        <scheme val="minor"/>
      </rPr>
      <t>(FORMATO: DD/MM/AAAA)</t>
    </r>
    <r>
      <rPr>
        <b/>
        <sz val="16"/>
        <color rgb="FFFF0000"/>
        <rFont val="Calibri"/>
        <family val="2"/>
        <scheme val="minor"/>
      </rPr>
      <t xml:space="preserve">                                   </t>
    </r>
  </si>
  <si>
    <t>Protesto do Título - FACULTATIVO
(Certidão de Dívida Ativa)</t>
  </si>
  <si>
    <r>
      <t xml:space="preserve">Prazo Máximo para Inscrever em Dívida Ativa
</t>
    </r>
    <r>
      <rPr>
        <b/>
        <sz val="11"/>
        <color theme="9" tint="0.39997558519241921"/>
        <rFont val="Calibri"/>
        <family val="2"/>
        <scheme val="minor"/>
      </rPr>
      <t>(art. 7º da Resolução 70/2019)</t>
    </r>
  </si>
  <si>
    <t>Tiradentes - Ponto Facultativo</t>
  </si>
  <si>
    <t>Portaria 195/20 - Coronavírus - COVID19</t>
  </si>
  <si>
    <t>Expediente Suspenso</t>
  </si>
  <si>
    <t>Portaria nº 441/21 de 12/03/2021 - COVID-19</t>
  </si>
  <si>
    <t>Portaria nº 453/21 de 18/03/2021 - COVID-19</t>
  </si>
  <si>
    <t>Nossa Senhora da Luz dos Pinhais</t>
  </si>
  <si>
    <t>Portaria Extraordinária nº 63/2022 - Indisponibilidade do sistema decorrente  atividades detectadas</t>
  </si>
  <si>
    <t>Domingo de Páscoa</t>
  </si>
  <si>
    <t>Feriado: Expediente Suspenso</t>
  </si>
  <si>
    <t>Expediante suspenso</t>
  </si>
  <si>
    <t>Portaria nº 887/23 - suspensão dos prazos processuais em razão da instabilidade detectada na infraestrutura tecnológica</t>
  </si>
  <si>
    <t>Prorroga prazo conforme Portaria nº 157/24 - indisponibilidade do sistema - troca de servidor</t>
  </si>
  <si>
    <t>Última atualização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</si>
</sst>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7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4" tint="-0.499984740745262"/>
      <name val="Arial Rounded MT Bold"/>
      <family val="2"/>
    </font>
    <font>
      <b/>
      <sz val="14"/>
      <color theme="9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4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14" fontId="16" fillId="4" borderId="7" xfId="0" applyNumberFormat="1" applyFont="1" applyFill="1" applyBorder="1" applyAlignment="1">
      <alignment horizontal="center" wrapText="1"/>
    </xf>
    <xf numFmtId="0" fontId="17" fillId="5" borderId="7" xfId="0" applyFont="1" applyFill="1" applyBorder="1" applyAlignment="1">
      <alignment horizontal="center" vertical="center" wrapText="1"/>
    </xf>
    <xf numFmtId="14" fontId="0" fillId="6" borderId="7" xfId="0" applyNumberFormat="1" applyFill="1" applyBorder="1" applyAlignment="1">
      <alignment horizontal="center"/>
    </xf>
    <xf numFmtId="0" fontId="0" fillId="7" borderId="7" xfId="0" applyFill="1" applyBorder="1" applyProtection="1">
      <protection locked="0"/>
    </xf>
    <xf numFmtId="0" fontId="20" fillId="7" borderId="7" xfId="0" applyFont="1" applyFill="1" applyBorder="1"/>
    <xf numFmtId="0" fontId="13" fillId="7" borderId="7" xfId="0" applyFont="1" applyFill="1" applyBorder="1"/>
    <xf numFmtId="14" fontId="0" fillId="6" borderId="7" xfId="0" applyNumberFormat="1" applyFill="1" applyBorder="1" applyAlignment="1" applyProtection="1">
      <alignment horizontal="center"/>
      <protection locked="0"/>
    </xf>
    <xf numFmtId="14" fontId="13" fillId="6" borderId="7" xfId="0" applyNumberFormat="1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Protection="1">
      <protection locked="0"/>
    </xf>
    <xf numFmtId="0" fontId="0" fillId="7" borderId="7" xfId="0" applyFill="1" applyBorder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14" fontId="1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14" fontId="7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14" fontId="0" fillId="2" borderId="0" xfId="0" applyNumberFormat="1" applyFill="1" applyAlignment="1" applyProtection="1">
      <alignment horizontal="center" vertical="center" wrapText="1"/>
      <protection hidden="1"/>
    </xf>
    <xf numFmtId="14" fontId="3" fillId="2" borderId="0" xfId="0" applyNumberFormat="1" applyFont="1" applyFill="1" applyAlignment="1" applyProtection="1">
      <alignment horizontal="center" vertical="center" wrapText="1"/>
      <protection hidden="1"/>
    </xf>
    <xf numFmtId="14" fontId="0" fillId="2" borderId="0" xfId="0" applyNumberForma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 wrapText="1"/>
      <protection hidden="1"/>
    </xf>
    <xf numFmtId="0" fontId="8" fillId="9" borderId="0" xfId="0" applyFont="1" applyFill="1" applyAlignment="1" applyProtection="1">
      <alignment horizontal="center" vertical="center" wrapText="1"/>
      <protection hidden="1"/>
    </xf>
    <xf numFmtId="14" fontId="1" fillId="9" borderId="0" xfId="0" applyNumberFormat="1" applyFont="1" applyFill="1" applyAlignment="1" applyProtection="1">
      <alignment horizontal="center" vertical="center" wrapText="1"/>
      <protection hidden="1"/>
    </xf>
    <xf numFmtId="14" fontId="24" fillId="10" borderId="0" xfId="0" applyNumberFormat="1" applyFont="1" applyFill="1" applyAlignment="1" applyProtection="1">
      <alignment horizontal="center" vertical="center" wrapText="1"/>
      <protection hidden="1"/>
    </xf>
    <xf numFmtId="14" fontId="21" fillId="10" borderId="0" xfId="0" applyNumberFormat="1" applyFont="1" applyFill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" fillId="2" borderId="12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7" xfId="0" applyFill="1" applyBorder="1" applyAlignment="1">
      <alignment vertical="center" wrapText="1"/>
    </xf>
    <xf numFmtId="14" fontId="17" fillId="11" borderId="7" xfId="0" applyNumberFormat="1" applyFont="1" applyFill="1" applyBorder="1" applyAlignment="1">
      <alignment horizontal="center" vertical="center"/>
    </xf>
    <xf numFmtId="164" fontId="20" fillId="11" borderId="7" xfId="0" applyNumberFormat="1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vertical="center"/>
    </xf>
    <xf numFmtId="0" fontId="17" fillId="11" borderId="7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vertical="center" wrapText="1"/>
    </xf>
    <xf numFmtId="14" fontId="20" fillId="11" borderId="7" xfId="0" applyNumberFormat="1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vertical="center" wrapText="1"/>
    </xf>
    <xf numFmtId="164" fontId="17" fillId="11" borderId="7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12" borderId="6" xfId="0" applyFont="1" applyFill="1" applyBorder="1" applyAlignment="1" applyProtection="1">
      <alignment horizontal="center" vertical="center"/>
      <protection locked="0"/>
    </xf>
    <xf numFmtId="14" fontId="29" fillId="12" borderId="1" xfId="0" applyNumberFormat="1" applyFont="1" applyFill="1" applyBorder="1" applyAlignment="1" applyProtection="1">
      <alignment horizontal="center" vertical="center"/>
      <protection locked="0"/>
    </xf>
    <xf numFmtId="14" fontId="29" fillId="1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Protection="1">
      <protection hidden="1"/>
    </xf>
    <xf numFmtId="49" fontId="29" fillId="12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vertical="top" wrapText="1"/>
      <protection hidden="1"/>
    </xf>
    <xf numFmtId="0" fontId="9" fillId="8" borderId="0" xfId="0" applyFont="1" applyFill="1" applyAlignment="1" applyProtection="1">
      <alignment vertical="top" wrapText="1"/>
      <protection hidden="1"/>
    </xf>
    <xf numFmtId="14" fontId="1" fillId="9" borderId="0" xfId="0" applyNumberFormat="1" applyFont="1" applyFill="1" applyAlignment="1" applyProtection="1">
      <alignment horizontal="center" vertical="top" wrapText="1"/>
      <protection hidden="1"/>
    </xf>
    <xf numFmtId="0" fontId="31" fillId="2" borderId="0" xfId="0" applyFont="1" applyFill="1" applyAlignment="1" applyProtection="1">
      <alignment horizontal="right"/>
      <protection hidden="1"/>
    </xf>
    <xf numFmtId="0" fontId="11" fillId="9" borderId="2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 vertical="top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8" fillId="9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left" vertical="center" wrapText="1"/>
      <protection hidden="1"/>
    </xf>
    <xf numFmtId="0" fontId="11" fillId="9" borderId="3" xfId="0" applyFont="1" applyFill="1" applyBorder="1" applyAlignment="1" applyProtection="1">
      <alignment horizontal="left" vertical="center" wrapText="1"/>
      <protection hidden="1"/>
    </xf>
    <xf numFmtId="0" fontId="26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12</xdr:row>
      <xdr:rowOff>152399</xdr:rowOff>
    </xdr:from>
    <xdr:to>
      <xdr:col>4</xdr:col>
      <xdr:colOff>1114425</xdr:colOff>
      <xdr:row>12</xdr:row>
      <xdr:rowOff>428624</xdr:rowOff>
    </xdr:to>
    <xdr:sp macro="" textlink="">
      <xdr:nvSpPr>
        <xdr:cNvPr id="7" name="Seta para baix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86275" y="4857749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1638302</xdr:colOff>
      <xdr:row>7</xdr:row>
      <xdr:rowOff>161926</xdr:rowOff>
    </xdr:from>
    <xdr:to>
      <xdr:col>4</xdr:col>
      <xdr:colOff>1952627</xdr:colOff>
      <xdr:row>7</xdr:row>
      <xdr:rowOff>428626</xdr:rowOff>
    </xdr:to>
    <xdr:sp macro="" textlink="">
      <xdr:nvSpPr>
        <xdr:cNvPr id="11" name="Seta para baix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6200000">
          <a:off x="5300665" y="18526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571500</xdr:colOff>
      <xdr:row>12</xdr:row>
      <xdr:rowOff>161925</xdr:rowOff>
    </xdr:from>
    <xdr:to>
      <xdr:col>6</xdr:col>
      <xdr:colOff>838200</xdr:colOff>
      <xdr:row>12</xdr:row>
      <xdr:rowOff>438150</xdr:rowOff>
    </xdr:to>
    <xdr:sp macro="" textlink="">
      <xdr:nvSpPr>
        <xdr:cNvPr id="15" name="Seta para baixo 6">
          <a:extLst>
            <a:ext uri="{FF2B5EF4-FFF2-40B4-BE49-F238E27FC236}">
              <a16:creationId xmlns:a16="http://schemas.microsoft.com/office/drawing/2014/main" id="{367EFBF5-C3E6-4F1F-A202-F949F63EA470}"/>
            </a:ext>
          </a:extLst>
        </xdr:cNvPr>
        <xdr:cNvSpPr/>
      </xdr:nvSpPr>
      <xdr:spPr>
        <a:xfrm>
          <a:off x="6305550" y="4867275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333375</xdr:colOff>
      <xdr:row>12</xdr:row>
      <xdr:rowOff>152400</xdr:rowOff>
    </xdr:from>
    <xdr:to>
      <xdr:col>0</xdr:col>
      <xdr:colOff>600075</xdr:colOff>
      <xdr:row>12</xdr:row>
      <xdr:rowOff>428625</xdr:rowOff>
    </xdr:to>
    <xdr:sp macro="" textlink="">
      <xdr:nvSpPr>
        <xdr:cNvPr id="17" name="Seta para baixo 6">
          <a:extLst>
            <a:ext uri="{FF2B5EF4-FFF2-40B4-BE49-F238E27FC236}">
              <a16:creationId xmlns:a16="http://schemas.microsoft.com/office/drawing/2014/main" id="{76D107E3-082F-494E-9D1B-2ECF6FF670B7}"/>
            </a:ext>
          </a:extLst>
        </xdr:cNvPr>
        <xdr:cNvSpPr/>
      </xdr:nvSpPr>
      <xdr:spPr>
        <a:xfrm>
          <a:off x="333375" y="4857750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2428875</xdr:colOff>
      <xdr:row>12</xdr:row>
      <xdr:rowOff>152400</xdr:rowOff>
    </xdr:from>
    <xdr:to>
      <xdr:col>0</xdr:col>
      <xdr:colOff>2695575</xdr:colOff>
      <xdr:row>12</xdr:row>
      <xdr:rowOff>428625</xdr:rowOff>
    </xdr:to>
    <xdr:sp macro="" textlink="">
      <xdr:nvSpPr>
        <xdr:cNvPr id="18" name="Seta para baixo 6">
          <a:extLst>
            <a:ext uri="{FF2B5EF4-FFF2-40B4-BE49-F238E27FC236}">
              <a16:creationId xmlns:a16="http://schemas.microsoft.com/office/drawing/2014/main" id="{8991A738-3E72-4F5D-B703-EB1585B0B008}"/>
            </a:ext>
          </a:extLst>
        </xdr:cNvPr>
        <xdr:cNvSpPr/>
      </xdr:nvSpPr>
      <xdr:spPr>
        <a:xfrm>
          <a:off x="2428875" y="4857750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1638301</xdr:colOff>
      <xdr:row>6</xdr:row>
      <xdr:rowOff>161926</xdr:rowOff>
    </xdr:from>
    <xdr:to>
      <xdr:col>4</xdr:col>
      <xdr:colOff>1952626</xdr:colOff>
      <xdr:row>6</xdr:row>
      <xdr:rowOff>428626</xdr:rowOff>
    </xdr:to>
    <xdr:sp macro="" textlink="">
      <xdr:nvSpPr>
        <xdr:cNvPr id="19" name="Seta para baixo 10">
          <a:extLst>
            <a:ext uri="{FF2B5EF4-FFF2-40B4-BE49-F238E27FC236}">
              <a16:creationId xmlns:a16="http://schemas.microsoft.com/office/drawing/2014/main" id="{84B877AE-4881-48F8-B628-59976899E3C4}"/>
            </a:ext>
          </a:extLst>
        </xdr:cNvPr>
        <xdr:cNvSpPr/>
      </xdr:nvSpPr>
      <xdr:spPr>
        <a:xfrm rot="16200000">
          <a:off x="5300664" y="12811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1638299</xdr:colOff>
      <xdr:row>8</xdr:row>
      <xdr:rowOff>161926</xdr:rowOff>
    </xdr:from>
    <xdr:to>
      <xdr:col>4</xdr:col>
      <xdr:colOff>1952624</xdr:colOff>
      <xdr:row>8</xdr:row>
      <xdr:rowOff>428626</xdr:rowOff>
    </xdr:to>
    <xdr:sp macro="" textlink="">
      <xdr:nvSpPr>
        <xdr:cNvPr id="20" name="Seta para baixo 10">
          <a:extLst>
            <a:ext uri="{FF2B5EF4-FFF2-40B4-BE49-F238E27FC236}">
              <a16:creationId xmlns:a16="http://schemas.microsoft.com/office/drawing/2014/main" id="{FCEDAA07-B8C0-447B-A17D-E6BBF9021388}"/>
            </a:ext>
          </a:extLst>
        </xdr:cNvPr>
        <xdr:cNvSpPr/>
      </xdr:nvSpPr>
      <xdr:spPr>
        <a:xfrm rot="16200000">
          <a:off x="5300662" y="24241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1638300</xdr:colOff>
      <xdr:row>9</xdr:row>
      <xdr:rowOff>152401</xdr:rowOff>
    </xdr:from>
    <xdr:to>
      <xdr:col>4</xdr:col>
      <xdr:colOff>1952625</xdr:colOff>
      <xdr:row>9</xdr:row>
      <xdr:rowOff>419101</xdr:rowOff>
    </xdr:to>
    <xdr:sp macro="" textlink="">
      <xdr:nvSpPr>
        <xdr:cNvPr id="21" name="Seta para baixo 10">
          <a:extLst>
            <a:ext uri="{FF2B5EF4-FFF2-40B4-BE49-F238E27FC236}">
              <a16:creationId xmlns:a16="http://schemas.microsoft.com/office/drawing/2014/main" id="{694E07A5-D572-4ED3-B95E-CD0DB8C697EC}"/>
            </a:ext>
          </a:extLst>
        </xdr:cNvPr>
        <xdr:cNvSpPr/>
      </xdr:nvSpPr>
      <xdr:spPr>
        <a:xfrm rot="16200000">
          <a:off x="5300663" y="2986088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6</xdr:col>
      <xdr:colOff>628650</xdr:colOff>
      <xdr:row>1</xdr:row>
      <xdr:rowOff>69452</xdr:rowOff>
    </xdr:from>
    <xdr:to>
      <xdr:col>6</xdr:col>
      <xdr:colOff>3038475</xdr:colOff>
      <xdr:row>5</xdr:row>
      <xdr:rowOff>68889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4BA5B59-E8B7-4D2E-82FA-1393BF1CD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59952"/>
          <a:ext cx="2409825" cy="761437"/>
        </a:xfrm>
        <a:prstGeom prst="rect">
          <a:avLst/>
        </a:prstGeom>
      </xdr:spPr>
    </xdr:pic>
    <xdr:clientData/>
  </xdr:twoCellAnchor>
  <xdr:twoCellAnchor>
    <xdr:from>
      <xdr:col>6</xdr:col>
      <xdr:colOff>2981325</xdr:colOff>
      <xdr:row>12</xdr:row>
      <xdr:rowOff>161925</xdr:rowOff>
    </xdr:from>
    <xdr:to>
      <xdr:col>6</xdr:col>
      <xdr:colOff>3248025</xdr:colOff>
      <xdr:row>12</xdr:row>
      <xdr:rowOff>438150</xdr:rowOff>
    </xdr:to>
    <xdr:sp macro="" textlink="">
      <xdr:nvSpPr>
        <xdr:cNvPr id="22" name="Seta para baixo 6">
          <a:extLst>
            <a:ext uri="{FF2B5EF4-FFF2-40B4-BE49-F238E27FC236}">
              <a16:creationId xmlns:a16="http://schemas.microsoft.com/office/drawing/2014/main" id="{F9536F91-5CB8-4D28-881D-E7149B9A542A}"/>
            </a:ext>
          </a:extLst>
        </xdr:cNvPr>
        <xdr:cNvSpPr/>
      </xdr:nvSpPr>
      <xdr:spPr>
        <a:xfrm>
          <a:off x="8715375" y="4867275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H37"/>
  <sheetViews>
    <sheetView showGridLines="0" showRowColHeaders="0" tabSelected="1" zoomScaleNormal="100" workbookViewId="0">
      <selection activeCell="G7" sqref="G7"/>
    </sheetView>
  </sheetViews>
  <sheetFormatPr defaultRowHeight="15" x14ac:dyDescent="0.25"/>
  <cols>
    <col min="1" max="1" width="47.42578125" style="15" bestFit="1" customWidth="1"/>
    <col min="2" max="2" width="2.42578125" style="15" customWidth="1"/>
    <col min="3" max="3" width="2.7109375" style="15" customWidth="1"/>
    <col min="4" max="4" width="2" style="1" customWidth="1"/>
    <col min="5" max="5" width="29.42578125" style="15" customWidth="1"/>
    <col min="6" max="6" width="2" style="15" customWidth="1"/>
    <col min="7" max="7" width="57.42578125" style="15" customWidth="1"/>
    <col min="8" max="16384" width="9.140625" style="15"/>
  </cols>
  <sheetData>
    <row r="2" spans="1:8" ht="15" customHeight="1" x14ac:dyDescent="0.25">
      <c r="A2" s="63" t="s">
        <v>447</v>
      </c>
      <c r="B2" s="63"/>
      <c r="C2" s="63"/>
      <c r="D2" s="63"/>
      <c r="E2" s="63"/>
      <c r="F2" s="63"/>
      <c r="G2" s="35"/>
    </row>
    <row r="3" spans="1:8" ht="15" customHeight="1" x14ac:dyDescent="0.25">
      <c r="A3" s="63"/>
      <c r="B3" s="63"/>
      <c r="C3" s="63"/>
      <c r="D3" s="63"/>
      <c r="E3" s="63"/>
      <c r="F3" s="63"/>
      <c r="G3" s="35"/>
    </row>
    <row r="4" spans="1:8" ht="15" customHeight="1" x14ac:dyDescent="0.25">
      <c r="A4" s="63"/>
      <c r="B4" s="63"/>
      <c r="C4" s="63"/>
      <c r="D4" s="63"/>
      <c r="E4" s="63"/>
      <c r="F4" s="63"/>
      <c r="G4" s="35"/>
    </row>
    <row r="5" spans="1:8" ht="15" customHeight="1" x14ac:dyDescent="0.25">
      <c r="A5" s="63"/>
      <c r="B5" s="63"/>
      <c r="C5" s="63"/>
      <c r="D5" s="63"/>
      <c r="E5" s="63"/>
      <c r="F5" s="63"/>
      <c r="G5" s="35"/>
    </row>
    <row r="6" spans="1:8" ht="21" x14ac:dyDescent="0.35">
      <c r="A6" s="67" t="s">
        <v>464</v>
      </c>
      <c r="B6" s="67"/>
      <c r="C6" s="67"/>
      <c r="D6" s="67"/>
      <c r="E6" s="67"/>
      <c r="G6" s="61" t="s">
        <v>493</v>
      </c>
    </row>
    <row r="7" spans="1:8" ht="45" customHeight="1" x14ac:dyDescent="0.25">
      <c r="A7" s="62" t="s">
        <v>446</v>
      </c>
      <c r="B7" s="62"/>
      <c r="C7" s="62"/>
      <c r="D7" s="62"/>
      <c r="E7" s="62"/>
      <c r="G7" s="51"/>
    </row>
    <row r="8" spans="1:8" ht="45" customHeight="1" x14ac:dyDescent="0.25">
      <c r="A8" s="62" t="s">
        <v>450</v>
      </c>
      <c r="B8" s="62"/>
      <c r="C8" s="62"/>
      <c r="D8" s="62"/>
      <c r="E8" s="62"/>
      <c r="G8" s="55"/>
    </row>
    <row r="9" spans="1:8" ht="45" customHeight="1" x14ac:dyDescent="0.25">
      <c r="A9" s="68" t="s">
        <v>449</v>
      </c>
      <c r="B9" s="68"/>
      <c r="C9" s="68"/>
      <c r="D9" s="68"/>
      <c r="E9" s="68"/>
      <c r="G9" s="52"/>
    </row>
    <row r="10" spans="1:8" ht="45" customHeight="1" x14ac:dyDescent="0.25">
      <c r="A10" s="69" t="s">
        <v>478</v>
      </c>
      <c r="B10" s="69"/>
      <c r="C10" s="69"/>
      <c r="D10" s="69"/>
      <c r="E10" s="69"/>
      <c r="G10" s="53"/>
      <c r="H10" s="15" t="s">
        <v>5</v>
      </c>
    </row>
    <row r="11" spans="1:8" x14ac:dyDescent="0.25">
      <c r="G11" s="54"/>
    </row>
    <row r="12" spans="1:8" ht="72" customHeight="1" x14ac:dyDescent="0.25">
      <c r="A12" s="56" t="s">
        <v>4</v>
      </c>
      <c r="D12" s="2"/>
      <c r="E12" s="56" t="s">
        <v>467</v>
      </c>
      <c r="G12" s="57" t="s">
        <v>448</v>
      </c>
    </row>
    <row r="13" spans="1:8" ht="36" customHeight="1" x14ac:dyDescent="0.25">
      <c r="A13" s="58"/>
      <c r="D13" s="2"/>
      <c r="E13" s="58"/>
      <c r="G13" s="59"/>
    </row>
    <row r="14" spans="1:8" ht="10.5" customHeight="1" x14ac:dyDescent="0.25"/>
    <row r="15" spans="1:8" ht="60" customHeight="1" x14ac:dyDescent="0.25">
      <c r="A15" s="29" t="s">
        <v>3</v>
      </c>
      <c r="B15" s="20"/>
      <c r="C15" s="21"/>
      <c r="D15" s="16"/>
      <c r="E15" s="30" t="s">
        <v>480</v>
      </c>
      <c r="F15" s="16"/>
      <c r="G15" s="30" t="s">
        <v>473</v>
      </c>
    </row>
    <row r="16" spans="1:8" s="1" customFormat="1" ht="35.1" customHeight="1" x14ac:dyDescent="0.25">
      <c r="A16" s="31" t="s">
        <v>0</v>
      </c>
      <c r="B16" s="22"/>
      <c r="C16" s="21"/>
      <c r="D16" s="17"/>
      <c r="E16" s="33" t="str">
        <f>IF(G9="","",'Discriminação Cálculos'!C7)</f>
        <v/>
      </c>
      <c r="F16" s="17"/>
      <c r="G16" s="34" t="str">
        <f>IF($G$9="","",IF(MONTH(E16)=12,DATE(YEAR(E16),MONTH(E16)+1,DAY(21)),DATE(YEAR(E16),MONTH(E16)+1,DAY(10))))</f>
        <v/>
      </c>
    </row>
    <row r="17" spans="1:7" s="1" customFormat="1" ht="11.25" customHeight="1" x14ac:dyDescent="0.25">
      <c r="A17" s="23"/>
      <c r="B17" s="23"/>
      <c r="C17" s="23"/>
      <c r="D17" s="24"/>
      <c r="E17" s="24"/>
      <c r="F17" s="18"/>
      <c r="G17" s="26"/>
    </row>
    <row r="18" spans="1:7" s="1" customFormat="1" ht="60" customHeight="1" x14ac:dyDescent="0.25">
      <c r="A18" s="66" t="s">
        <v>2</v>
      </c>
      <c r="B18" s="22"/>
      <c r="C18" s="21"/>
      <c r="D18" s="24"/>
      <c r="E18" s="32" t="s">
        <v>474</v>
      </c>
      <c r="F18" s="18"/>
      <c r="G18" s="30" t="s">
        <v>472</v>
      </c>
    </row>
    <row r="19" spans="1:7" s="1" customFormat="1" ht="35.1" customHeight="1" x14ac:dyDescent="0.25">
      <c r="A19" s="66"/>
      <c r="B19" s="22"/>
      <c r="C19" s="21"/>
      <c r="D19" s="19"/>
      <c r="E19" s="33" t="str">
        <f>IF(E16="","",IF(G10="",'Discriminação Cálculos'!C16,IF(E16&lt;G10,'Discriminação Cálculos'!C16,'Discriminação Cálculos'!C25)))</f>
        <v/>
      </c>
      <c r="F19" s="18"/>
      <c r="G19" s="33" t="str">
        <f>IF($G$9="","",IF(MONTH(E19)=12,DATE(YEAR(E19),MONTH(E19)+1,DAY(21)),DATE(YEAR(E19),MONTH(E19)+1,DAY(10))))</f>
        <v/>
      </c>
    </row>
    <row r="20" spans="1:7" s="1" customFormat="1" ht="8.25" customHeight="1" x14ac:dyDescent="0.25"/>
    <row r="21" spans="1:7" s="1" customFormat="1" ht="57" customHeight="1" x14ac:dyDescent="0.25">
      <c r="A21" s="66" t="s">
        <v>1</v>
      </c>
      <c r="B21" s="22"/>
      <c r="C21" s="21"/>
      <c r="D21" s="24"/>
      <c r="E21" s="60" t="s">
        <v>475</v>
      </c>
      <c r="G21" s="30" t="s">
        <v>471</v>
      </c>
    </row>
    <row r="22" spans="1:7" s="1" customFormat="1" ht="35.1" customHeight="1" x14ac:dyDescent="0.25">
      <c r="A22" s="66"/>
      <c r="B22" s="22"/>
      <c r="C22" s="21"/>
      <c r="D22" s="19"/>
      <c r="E22" s="33" t="str">
        <f>IF(G9="","",E19)</f>
        <v/>
      </c>
      <c r="G22" s="33" t="str">
        <f>IF($G$9="","",IF(MONTH(E22)=12,DATE(YEAR(E22),MONTH(E22)+1,DAY(21)),DATE(YEAR(E22),MONTH(E22)+1,DAY(10))))</f>
        <v/>
      </c>
    </row>
    <row r="23" spans="1:7" s="1" customFormat="1" ht="8.25" customHeight="1" x14ac:dyDescent="0.25"/>
    <row r="24" spans="1:7" s="1" customFormat="1" ht="60" customHeight="1" x14ac:dyDescent="0.25">
      <c r="A24" s="66" t="s">
        <v>479</v>
      </c>
      <c r="B24" s="22"/>
      <c r="C24" s="21"/>
      <c r="D24" s="24"/>
      <c r="E24" s="30" t="s">
        <v>476</v>
      </c>
      <c r="F24" s="18"/>
      <c r="G24" s="30" t="s">
        <v>470</v>
      </c>
    </row>
    <row r="25" spans="1:7" s="1" customFormat="1" ht="35.1" customHeight="1" x14ac:dyDescent="0.25">
      <c r="A25" s="66"/>
      <c r="B25" s="22"/>
      <c r="C25" s="21"/>
      <c r="D25" s="19"/>
      <c r="E25" s="33" t="str">
        <f>IF(E16="","",'Discriminação Cálculos'!C34)</f>
        <v/>
      </c>
      <c r="F25" s="19"/>
      <c r="G25" s="34" t="str">
        <f>IF($G$9="","",IF(MONTH(E25)=12,DATE(YEAR(E25),MONTH(E25)+1,DAY(21)),DATE(YEAR(E25),MONTH(E25)+1,DAY(10))))</f>
        <v/>
      </c>
    </row>
    <row r="26" spans="1:7" s="1" customFormat="1" ht="8.25" customHeight="1" x14ac:dyDescent="0.25"/>
    <row r="27" spans="1:7" s="1" customFormat="1" ht="60" customHeight="1" x14ac:dyDescent="0.25">
      <c r="A27" s="66" t="s">
        <v>445</v>
      </c>
      <c r="B27" s="22"/>
      <c r="C27" s="21"/>
      <c r="D27" s="24"/>
      <c r="E27" s="32" t="s">
        <v>477</v>
      </c>
      <c r="G27" s="30" t="s">
        <v>468</v>
      </c>
    </row>
    <row r="28" spans="1:7" s="1" customFormat="1" ht="35.1" customHeight="1" x14ac:dyDescent="0.25">
      <c r="A28" s="66"/>
      <c r="B28" s="22"/>
      <c r="C28" s="21"/>
      <c r="D28" s="19"/>
      <c r="E28" s="33" t="str">
        <f>IF(E16="","",'Discriminação Cálculos'!C43)</f>
        <v/>
      </c>
      <c r="G28" s="34" t="str">
        <f>IF($G$9="","",IF(MONTH(E28)=12,DATE(YEAR(E28),MONTH(E28)+1,DAY(21)),DATE(YEAR(E28),MONTH(E28)+1,DAY(10))))</f>
        <v/>
      </c>
    </row>
    <row r="29" spans="1:7" s="1" customFormat="1" ht="7.5" customHeight="1" x14ac:dyDescent="0.25"/>
    <row r="30" spans="1:7" s="1" customFormat="1" ht="30" customHeight="1" x14ac:dyDescent="0.25">
      <c r="A30" s="66" t="s">
        <v>444</v>
      </c>
      <c r="B30" s="22"/>
      <c r="C30" s="21"/>
      <c r="D30" s="25"/>
      <c r="E30" s="16"/>
      <c r="G30" s="32" t="s">
        <v>469</v>
      </c>
    </row>
    <row r="31" spans="1:7" s="1" customFormat="1" ht="35.1" customHeight="1" x14ac:dyDescent="0.25">
      <c r="A31" s="66"/>
      <c r="B31" s="22"/>
      <c r="C31" s="21"/>
      <c r="D31" s="19"/>
      <c r="E31" s="27"/>
      <c r="G31" s="33" t="e">
        <f>VLOOKUP(G7,'Lista de Municípios'!A1:B399,2,FALSE)</f>
        <v>#N/A</v>
      </c>
    </row>
    <row r="32" spans="1:7" s="1" customFormat="1" ht="5.25" customHeight="1" x14ac:dyDescent="0.25">
      <c r="G32" s="64" t="str">
        <f>IF(G7="","* No incício desta ferramenta informe o nome do município para verificar o prazo para encaminhamento das documentações. ","Obs. O prazo acima se refere ao encaminhamento das certidões de execuções judiciais. 
No caso de títulos protestados, o prazo anual para atualização das Certidões Positivas de Protesto é até o dia 10 (dez) de junho de cada ano.")</f>
        <v xml:space="preserve">* No incício desta ferramenta informe o nome do município para verificar o prazo para encaminhamento das documentações. </v>
      </c>
    </row>
    <row r="33" spans="1:7" s="1" customFormat="1" ht="115.5" customHeight="1" x14ac:dyDescent="0.25">
      <c r="G33" s="64"/>
    </row>
    <row r="34" spans="1:7" s="1" customFormat="1" ht="18.75" x14ac:dyDescent="0.25">
      <c r="A34" s="28" t="s">
        <v>6</v>
      </c>
    </row>
    <row r="35" spans="1:7" s="1" customFormat="1" x14ac:dyDescent="0.25">
      <c r="A35" s="65" t="s">
        <v>465</v>
      </c>
      <c r="B35" s="65"/>
      <c r="C35" s="65"/>
      <c r="D35" s="65"/>
      <c r="E35" s="65"/>
      <c r="F35" s="65"/>
      <c r="G35" s="65"/>
    </row>
    <row r="36" spans="1:7" s="1" customFormat="1" x14ac:dyDescent="0.25">
      <c r="A36" s="65" t="s">
        <v>466</v>
      </c>
      <c r="B36" s="65"/>
      <c r="C36" s="65"/>
      <c r="D36" s="65"/>
      <c r="E36" s="65"/>
      <c r="F36" s="65"/>
      <c r="G36" s="65"/>
    </row>
    <row r="37" spans="1:7" s="1" customFormat="1" ht="33.75" customHeight="1" x14ac:dyDescent="0.25">
      <c r="A37" s="65" t="s">
        <v>7</v>
      </c>
      <c r="B37" s="65"/>
      <c r="C37" s="65"/>
      <c r="D37" s="65"/>
      <c r="E37" s="65"/>
      <c r="F37" s="65"/>
      <c r="G37" s="65"/>
    </row>
  </sheetData>
  <sheetProtection algorithmName="SHA-512" hashValue="2EN+ZRAQvlZGAN8b8ZJOp9/QSRKcjYRCif44qpvJVS0uItj1o1yVEJ+ukaQOVoDJiH6+zd2RYPMrc9bq6gnxQg==" saltValue="SQHgoRfX/LIHSgd62Nb7ig==" spinCount="100000" sheet="1" objects="1" scenarios="1" selectLockedCells="1"/>
  <mergeCells count="15">
    <mergeCell ref="A37:G37"/>
    <mergeCell ref="A30:A31"/>
    <mergeCell ref="A8:E8"/>
    <mergeCell ref="A9:E9"/>
    <mergeCell ref="A10:E10"/>
    <mergeCell ref="A24:A25"/>
    <mergeCell ref="A27:A28"/>
    <mergeCell ref="A18:A19"/>
    <mergeCell ref="A35:G35"/>
    <mergeCell ref="A7:E7"/>
    <mergeCell ref="A2:F5"/>
    <mergeCell ref="G32:G33"/>
    <mergeCell ref="A36:G36"/>
    <mergeCell ref="A21:A22"/>
    <mergeCell ref="A6:E6"/>
  </mergeCells>
  <pageMargins left="0.51181102362204722" right="0.51181102362204722" top="7.874015748031496E-2" bottom="0.78740157480314965" header="0.31496062992125984" footer="0.31496062992125984"/>
  <pageSetup paperSize="9" scale="66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ada inválida." error="Digite corretamente ou selecione o nome do município." promptTitle="Municípios" xr:uid="{F90934C6-0E68-4FD2-921C-E71AAF1DE8AD}">
          <x14:formula1>
            <xm:f>'Lista de Municípios'!$A$1:$A$399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AF6A-CF48-4072-8148-FE9AEE40A386}">
  <dimension ref="A1:F43"/>
  <sheetViews>
    <sheetView workbookViewId="0">
      <selection activeCell="C15" sqref="C15"/>
    </sheetView>
  </sheetViews>
  <sheetFormatPr defaultRowHeight="15" x14ac:dyDescent="0.25"/>
  <cols>
    <col min="1" max="1" width="5.85546875" customWidth="1"/>
    <col min="2" max="2" width="72.7109375" customWidth="1"/>
    <col min="3" max="4" width="15.140625" customWidth="1"/>
    <col min="5" max="5" width="6.85546875" customWidth="1"/>
    <col min="6" max="6" width="42.140625" customWidth="1"/>
  </cols>
  <sheetData>
    <row r="1" spans="1:6" ht="15.75" thickBot="1" x14ac:dyDescent="0.3">
      <c r="A1" s="70" t="s">
        <v>460</v>
      </c>
      <c r="B1" s="71"/>
      <c r="C1" s="71"/>
      <c r="D1" s="72"/>
    </row>
    <row r="2" spans="1:6" x14ac:dyDescent="0.25">
      <c r="A2" s="36" t="s">
        <v>451</v>
      </c>
      <c r="B2" s="36" t="s">
        <v>452</v>
      </c>
      <c r="C2" s="36" t="s">
        <v>453</v>
      </c>
      <c r="D2" s="36" t="s">
        <v>454</v>
      </c>
    </row>
    <row r="3" spans="1:6" x14ac:dyDescent="0.25">
      <c r="A3" s="37">
        <v>1</v>
      </c>
      <c r="B3" s="38" t="s">
        <v>455</v>
      </c>
      <c r="C3" s="39">
        <f>'Cálculo de Prazos'!G9</f>
        <v>0</v>
      </c>
      <c r="D3" s="40">
        <f>C3</f>
        <v>0</v>
      </c>
    </row>
    <row r="4" spans="1:6" x14ac:dyDescent="0.25">
      <c r="A4" s="37">
        <v>2</v>
      </c>
      <c r="B4" s="38" t="s">
        <v>456</v>
      </c>
      <c r="C4" s="39" t="e">
        <f>WORKDAY(C3-1,1,Calendário!E2:E250)</f>
        <v>#NUM!</v>
      </c>
      <c r="D4" s="40" t="e">
        <f>C4</f>
        <v>#NUM!</v>
      </c>
      <c r="E4" s="50" t="e">
        <f>IF(C4&lt;&gt;C3,"←","")</f>
        <v>#NUM!</v>
      </c>
      <c r="F4" s="49" t="e">
        <f>IF(C4&lt;&gt;C3,"HOUVE PRORROGAÇÃO DE INÍCIO DE PRAZO","")</f>
        <v>#NUM!</v>
      </c>
    </row>
    <row r="5" spans="1:6" x14ac:dyDescent="0.25">
      <c r="A5" s="41">
        <v>3</v>
      </c>
      <c r="B5" s="42" t="s">
        <v>457</v>
      </c>
      <c r="C5" s="43">
        <v>30</v>
      </c>
      <c r="D5" s="44"/>
    </row>
    <row r="6" spans="1:6" x14ac:dyDescent="0.25">
      <c r="A6" s="41">
        <v>4</v>
      </c>
      <c r="B6" s="45" t="s">
        <v>458</v>
      </c>
      <c r="C6" s="46" t="e">
        <f>WORKDAY.INTL(C4,C5,1,Calendário!A2:A1001)</f>
        <v>#NUM!</v>
      </c>
      <c r="D6" s="40" t="e">
        <f>C6</f>
        <v>#NUM!</v>
      </c>
    </row>
    <row r="7" spans="1:6" x14ac:dyDescent="0.25">
      <c r="A7" s="43">
        <v>5</v>
      </c>
      <c r="B7" s="47" t="s">
        <v>459</v>
      </c>
      <c r="C7" s="39" t="e">
        <f>WORKDAY(C6-1,1,Calendário!E2:E250)</f>
        <v>#NUM!</v>
      </c>
      <c r="D7" s="48" t="e">
        <f>C7</f>
        <v>#NUM!</v>
      </c>
      <c r="E7" s="50" t="e">
        <f>IF(C7&lt;&gt;C6,"←","")</f>
        <v>#NUM!</v>
      </c>
      <c r="F7" s="49" t="e">
        <f>IF(C7&lt;&gt;C6,"HOUVE PRORROGAÇÃO DE INÍCIO DE PRAZO","")</f>
        <v>#NUM!</v>
      </c>
    </row>
    <row r="9" spans="1:6" ht="15.75" thickBot="1" x14ac:dyDescent="0.3"/>
    <row r="10" spans="1:6" ht="15.75" thickBot="1" x14ac:dyDescent="0.3">
      <c r="A10" s="70" t="s">
        <v>461</v>
      </c>
      <c r="B10" s="71"/>
      <c r="C10" s="71"/>
      <c r="D10" s="72"/>
    </row>
    <row r="11" spans="1:6" x14ac:dyDescent="0.25">
      <c r="A11" s="36" t="s">
        <v>451</v>
      </c>
      <c r="B11" s="36" t="s">
        <v>452</v>
      </c>
      <c r="C11" s="36" t="s">
        <v>453</v>
      </c>
      <c r="D11" s="36" t="s">
        <v>454</v>
      </c>
    </row>
    <row r="12" spans="1:6" x14ac:dyDescent="0.25">
      <c r="A12" s="37">
        <v>1</v>
      </c>
      <c r="B12" s="38" t="s">
        <v>455</v>
      </c>
      <c r="C12" s="39" t="e">
        <f>C7</f>
        <v>#NUM!</v>
      </c>
      <c r="D12" s="40" t="e">
        <f>C12</f>
        <v>#NUM!</v>
      </c>
    </row>
    <row r="13" spans="1:6" x14ac:dyDescent="0.25">
      <c r="A13" s="37">
        <v>2</v>
      </c>
      <c r="B13" s="38" t="s">
        <v>456</v>
      </c>
      <c r="C13" s="39" t="e">
        <f>WORKDAY(C12-1,1,Calendário!E2:E250)</f>
        <v>#NUM!</v>
      </c>
      <c r="D13" s="40" t="e">
        <f>C13</f>
        <v>#NUM!</v>
      </c>
      <c r="E13" s="50" t="e">
        <f>IF(C13&lt;&gt;C12,"←","")</f>
        <v>#NUM!</v>
      </c>
      <c r="F13" s="49" t="e">
        <f>IF(C13&lt;&gt;C12,"HOUVE PRORROGAÇÃO DE INÍCIO DE PRAZO","")</f>
        <v>#NUM!</v>
      </c>
    </row>
    <row r="14" spans="1:6" x14ac:dyDescent="0.25">
      <c r="A14" s="41">
        <v>3</v>
      </c>
      <c r="B14" s="42" t="s">
        <v>457</v>
      </c>
      <c r="C14" s="43">
        <v>30</v>
      </c>
      <c r="D14" s="44"/>
    </row>
    <row r="15" spans="1:6" x14ac:dyDescent="0.25">
      <c r="A15" s="41">
        <v>4</v>
      </c>
      <c r="B15" s="45" t="s">
        <v>458</v>
      </c>
      <c r="C15" s="46" t="e">
        <f>WORKDAY.INTL(C13,C14,1,Calendário!A2:A1001)</f>
        <v>#NUM!</v>
      </c>
      <c r="D15" s="40" t="e">
        <f>C15</f>
        <v>#NUM!</v>
      </c>
    </row>
    <row r="16" spans="1:6" x14ac:dyDescent="0.25">
      <c r="A16" s="43">
        <v>5</v>
      </c>
      <c r="B16" s="47" t="s">
        <v>459</v>
      </c>
      <c r="C16" s="39" t="e">
        <f>WORKDAY(C15-1,1,Calendário!E2:E250)</f>
        <v>#NUM!</v>
      </c>
      <c r="D16" s="48" t="e">
        <f>C16</f>
        <v>#NUM!</v>
      </c>
      <c r="E16" s="50" t="e">
        <f>IF(C16&lt;&gt;C15,"←","")</f>
        <v>#NUM!</v>
      </c>
      <c r="F16" s="49" t="e">
        <f>IF(C16&lt;&gt;C15,"HOUVE PRORROGAÇÃO DE INÍCIO DE PRAZO","")</f>
        <v>#NUM!</v>
      </c>
    </row>
    <row r="18" spans="1:6" ht="15.75" thickBot="1" x14ac:dyDescent="0.3"/>
    <row r="19" spans="1:6" ht="15.75" thickBot="1" x14ac:dyDescent="0.3">
      <c r="A19" s="70" t="s">
        <v>462</v>
      </c>
      <c r="B19" s="71"/>
      <c r="C19" s="71"/>
      <c r="D19" s="72"/>
    </row>
    <row r="20" spans="1:6" x14ac:dyDescent="0.25">
      <c r="A20" s="36" t="s">
        <v>451</v>
      </c>
      <c r="B20" s="36" t="s">
        <v>452</v>
      </c>
      <c r="C20" s="36" t="s">
        <v>453</v>
      </c>
      <c r="D20" s="36" t="s">
        <v>454</v>
      </c>
    </row>
    <row r="21" spans="1:6" x14ac:dyDescent="0.25">
      <c r="A21" s="37">
        <v>1</v>
      </c>
      <c r="B21" s="38" t="s">
        <v>455</v>
      </c>
      <c r="C21" s="39">
        <f>'Cálculo de Prazos'!G10</f>
        <v>0</v>
      </c>
      <c r="D21" s="40">
        <f>C21</f>
        <v>0</v>
      </c>
    </row>
    <row r="22" spans="1:6" x14ac:dyDescent="0.25">
      <c r="A22" s="37">
        <v>2</v>
      </c>
      <c r="B22" s="38" t="s">
        <v>456</v>
      </c>
      <c r="C22" s="39" t="e">
        <f>WORKDAY(C21-1,1,Calendário!E2:E250)</f>
        <v>#NUM!</v>
      </c>
      <c r="D22" s="40" t="e">
        <f>C22</f>
        <v>#NUM!</v>
      </c>
      <c r="E22" s="50" t="e">
        <f>IF(C22&lt;&gt;C21,"←","")</f>
        <v>#NUM!</v>
      </c>
      <c r="F22" s="49" t="e">
        <f>IF(C22&lt;&gt;C21,"HOUVE PRORROGAÇÃO DE INÍCIO DE PRAZO","")</f>
        <v>#NUM!</v>
      </c>
    </row>
    <row r="23" spans="1:6" x14ac:dyDescent="0.25">
      <c r="A23" s="41">
        <v>3</v>
      </c>
      <c r="B23" s="42" t="s">
        <v>457</v>
      </c>
      <c r="C23" s="43">
        <v>30</v>
      </c>
      <c r="D23" s="44"/>
    </row>
    <row r="24" spans="1:6" x14ac:dyDescent="0.25">
      <c r="A24" s="41">
        <v>4</v>
      </c>
      <c r="B24" s="45" t="s">
        <v>458</v>
      </c>
      <c r="C24" s="46" t="e">
        <f>WORKDAY.INTL(C22,C23,1,Calendário!A2:A1001)</f>
        <v>#NUM!</v>
      </c>
      <c r="D24" s="40" t="e">
        <f>C24</f>
        <v>#NUM!</v>
      </c>
    </row>
    <row r="25" spans="1:6" x14ac:dyDescent="0.25">
      <c r="A25" s="43">
        <v>5</v>
      </c>
      <c r="B25" s="47" t="s">
        <v>459</v>
      </c>
      <c r="C25" s="39" t="e">
        <f>WORKDAY(C24-1,1,Calendário!E2:E250)</f>
        <v>#NUM!</v>
      </c>
      <c r="D25" s="48" t="e">
        <f>C25</f>
        <v>#NUM!</v>
      </c>
      <c r="E25" s="50" t="e">
        <f>IF(C25&lt;&gt;C24,"←","")</f>
        <v>#NUM!</v>
      </c>
      <c r="F25" s="49" t="e">
        <f>IF(C25&lt;&gt;C24,"HOUVE PRORROGAÇÃO DE INÍCIO DE PRAZO","")</f>
        <v>#NUM!</v>
      </c>
    </row>
    <row r="27" spans="1:6" ht="15.75" thickBot="1" x14ac:dyDescent="0.3"/>
    <row r="28" spans="1:6" ht="15.75" thickBot="1" x14ac:dyDescent="0.3">
      <c r="A28" s="70" t="s">
        <v>463</v>
      </c>
      <c r="B28" s="71"/>
      <c r="C28" s="71"/>
      <c r="D28" s="72"/>
    </row>
    <row r="29" spans="1:6" x14ac:dyDescent="0.25">
      <c r="A29" s="36" t="s">
        <v>451</v>
      </c>
      <c r="B29" s="36" t="s">
        <v>452</v>
      </c>
      <c r="C29" s="36" t="s">
        <v>453</v>
      </c>
      <c r="D29" s="36" t="s">
        <v>454</v>
      </c>
    </row>
    <row r="30" spans="1:6" x14ac:dyDescent="0.25">
      <c r="A30" s="37">
        <v>1</v>
      </c>
      <c r="B30" s="38" t="s">
        <v>455</v>
      </c>
      <c r="C30" s="39" t="str">
        <f>'Cálculo de Prazos'!E22</f>
        <v/>
      </c>
      <c r="D30" s="40" t="str">
        <f>C30</f>
        <v/>
      </c>
    </row>
    <row r="31" spans="1:6" x14ac:dyDescent="0.25">
      <c r="A31" s="37">
        <v>2</v>
      </c>
      <c r="B31" s="38" t="s">
        <v>456</v>
      </c>
      <c r="C31" s="39" t="e">
        <f>WORKDAY(C30-1,1,Calendário!E2:E250)</f>
        <v>#VALUE!</v>
      </c>
      <c r="D31" s="40" t="e">
        <f>C31</f>
        <v>#VALUE!</v>
      </c>
      <c r="E31" s="50" t="e">
        <f>IF(C31&lt;&gt;C30,"←","")</f>
        <v>#VALUE!</v>
      </c>
      <c r="F31" s="49" t="e">
        <f>IF(C31&lt;&gt;C30,"HOUVE PRORROGAÇÃO DE INÍCIO DE PRAZO","")</f>
        <v>#VALUE!</v>
      </c>
    </row>
    <row r="32" spans="1:6" x14ac:dyDescent="0.25">
      <c r="A32" s="41">
        <v>3</v>
      </c>
      <c r="B32" s="42" t="s">
        <v>457</v>
      </c>
      <c r="C32" s="43">
        <v>30</v>
      </c>
      <c r="D32" s="44"/>
    </row>
    <row r="33" spans="1:6" x14ac:dyDescent="0.25">
      <c r="A33" s="41">
        <v>4</v>
      </c>
      <c r="B33" s="45" t="s">
        <v>458</v>
      </c>
      <c r="C33" s="46" t="e">
        <f>WORKDAY.INTL(C31,C32,1,Calendário!A2:A1001)</f>
        <v>#VALUE!</v>
      </c>
      <c r="D33" s="40" t="e">
        <f>C33</f>
        <v>#VALUE!</v>
      </c>
    </row>
    <row r="34" spans="1:6" x14ac:dyDescent="0.25">
      <c r="A34" s="43">
        <v>5</v>
      </c>
      <c r="B34" s="47" t="s">
        <v>459</v>
      </c>
      <c r="C34" s="39" t="e">
        <f>WORKDAY(C33-1,1,Calendário!E2:E250)</f>
        <v>#VALUE!</v>
      </c>
      <c r="D34" s="48" t="e">
        <f>C34</f>
        <v>#VALUE!</v>
      </c>
      <c r="E34" s="50" t="e">
        <f>IF(C34&lt;&gt;C33,"←","")</f>
        <v>#VALUE!</v>
      </c>
      <c r="F34" s="49" t="e">
        <f>IF(C34&lt;&gt;C33,"HOUVE PRORROGAÇÃO DE INÍCIO DE PRAZO","")</f>
        <v>#VALUE!</v>
      </c>
    </row>
    <row r="36" spans="1:6" ht="15.75" thickBot="1" x14ac:dyDescent="0.3"/>
    <row r="37" spans="1:6" ht="15.75" thickBot="1" x14ac:dyDescent="0.3">
      <c r="A37" s="70" t="s">
        <v>445</v>
      </c>
      <c r="B37" s="71"/>
      <c r="C37" s="71"/>
      <c r="D37" s="72"/>
    </row>
    <row r="38" spans="1:6" x14ac:dyDescent="0.25">
      <c r="A38" s="36" t="s">
        <v>451</v>
      </c>
      <c r="B38" s="36" t="s">
        <v>452</v>
      </c>
      <c r="C38" s="36" t="s">
        <v>453</v>
      </c>
      <c r="D38" s="36" t="s">
        <v>454</v>
      </c>
    </row>
    <row r="39" spans="1:6" x14ac:dyDescent="0.25">
      <c r="A39" s="37">
        <v>1</v>
      </c>
      <c r="B39" s="38" t="s">
        <v>455</v>
      </c>
      <c r="C39" s="39" t="str">
        <f>'Cálculo de Prazos'!E19</f>
        <v/>
      </c>
      <c r="D39" s="40" t="str">
        <f>C39</f>
        <v/>
      </c>
    </row>
    <row r="40" spans="1:6" x14ac:dyDescent="0.25">
      <c r="A40" s="37">
        <v>2</v>
      </c>
      <c r="B40" s="38" t="s">
        <v>456</v>
      </c>
      <c r="C40" s="39" t="e">
        <f>WORKDAY(C39-1,1,Calendário!E2:E250)</f>
        <v>#VALUE!</v>
      </c>
      <c r="D40" s="40" t="e">
        <f>C40</f>
        <v>#VALUE!</v>
      </c>
      <c r="E40" s="50" t="e">
        <f>IF(C40&lt;&gt;C39,"←","")</f>
        <v>#VALUE!</v>
      </c>
      <c r="F40" s="49" t="e">
        <f>IF(C40&lt;&gt;C39,"HOUVE PRORROGAÇÃO DE INÍCIO DE PRAZO","")</f>
        <v>#VALUE!</v>
      </c>
    </row>
    <row r="41" spans="1:6" x14ac:dyDescent="0.25">
      <c r="A41" s="41">
        <v>3</v>
      </c>
      <c r="B41" s="42" t="s">
        <v>457</v>
      </c>
      <c r="C41" s="43">
        <v>30</v>
      </c>
      <c r="D41" s="44"/>
    </row>
    <row r="42" spans="1:6" x14ac:dyDescent="0.25">
      <c r="A42" s="41">
        <v>4</v>
      </c>
      <c r="B42" s="45" t="s">
        <v>458</v>
      </c>
      <c r="C42" s="46" t="e">
        <f>WORKDAY.INTL(C40,C41,1,Calendário!A2:A1001)</f>
        <v>#VALUE!</v>
      </c>
      <c r="D42" s="40" t="e">
        <f>C42</f>
        <v>#VALUE!</v>
      </c>
    </row>
    <row r="43" spans="1:6" x14ac:dyDescent="0.25">
      <c r="A43" s="43">
        <v>5</v>
      </c>
      <c r="B43" s="47" t="s">
        <v>459</v>
      </c>
      <c r="C43" s="39" t="e">
        <f>WORKDAY(C42-1,1,Calendário!E2:E250)</f>
        <v>#VALUE!</v>
      </c>
      <c r="D43" s="48" t="e">
        <f>C43</f>
        <v>#VALUE!</v>
      </c>
      <c r="E43" s="50" t="e">
        <f>IF(C43&lt;&gt;C42,"←","")</f>
        <v>#VALUE!</v>
      </c>
      <c r="F43" s="49" t="e">
        <f>IF(C43&lt;&gt;C42,"HOUVE PRORROGAÇÃO DE INÍCIO DE PRAZO","")</f>
        <v>#VALUE!</v>
      </c>
    </row>
  </sheetData>
  <mergeCells count="5">
    <mergeCell ref="A1:D1"/>
    <mergeCell ref="A10:D10"/>
    <mergeCell ref="A19:D19"/>
    <mergeCell ref="A28:D28"/>
    <mergeCell ref="A37:D3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F9F2-2E19-45E6-BD14-3E0A1F6CA397}">
  <dimension ref="A1:B399"/>
  <sheetViews>
    <sheetView topLeftCell="A220" workbookViewId="0">
      <selection activeCell="B187" sqref="B187"/>
    </sheetView>
  </sheetViews>
  <sheetFormatPr defaultRowHeight="15" x14ac:dyDescent="0.25"/>
  <cols>
    <col min="1" max="1" width="32.42578125" customWidth="1"/>
    <col min="2" max="2" width="22.28515625" customWidth="1"/>
  </cols>
  <sheetData>
    <row r="1" spans="1:2" ht="15.75" thickBot="1" x14ac:dyDescent="0.3">
      <c r="A1" s="3" t="s">
        <v>8</v>
      </c>
      <c r="B1" s="4" t="s">
        <v>9</v>
      </c>
    </row>
    <row r="2" spans="1:2" ht="15.75" thickBot="1" x14ac:dyDescent="0.3">
      <c r="A2" s="3" t="s">
        <v>10</v>
      </c>
      <c r="B2" s="4" t="s">
        <v>9</v>
      </c>
    </row>
    <row r="3" spans="1:2" ht="15.75" thickBot="1" x14ac:dyDescent="0.3">
      <c r="A3" s="3" t="s">
        <v>11</v>
      </c>
      <c r="B3" s="4" t="s">
        <v>9</v>
      </c>
    </row>
    <row r="4" spans="1:2" ht="15.75" thickBot="1" x14ac:dyDescent="0.3">
      <c r="A4" s="3" t="s">
        <v>12</v>
      </c>
      <c r="B4" s="4" t="s">
        <v>9</v>
      </c>
    </row>
    <row r="5" spans="1:2" ht="15.75" thickBot="1" x14ac:dyDescent="0.3">
      <c r="A5" s="3" t="s">
        <v>13</v>
      </c>
      <c r="B5" s="4" t="s">
        <v>9</v>
      </c>
    </row>
    <row r="6" spans="1:2" ht="15.75" thickBot="1" x14ac:dyDescent="0.3">
      <c r="A6" s="3" t="s">
        <v>14</v>
      </c>
      <c r="B6" s="4" t="s">
        <v>9</v>
      </c>
    </row>
    <row r="7" spans="1:2" ht="15.75" thickBot="1" x14ac:dyDescent="0.3">
      <c r="A7" s="3" t="s">
        <v>15</v>
      </c>
      <c r="B7" s="4" t="s">
        <v>9</v>
      </c>
    </row>
    <row r="8" spans="1:2" ht="15.75" thickBot="1" x14ac:dyDescent="0.3">
      <c r="A8" s="3" t="s">
        <v>16</v>
      </c>
      <c r="B8" s="4" t="s">
        <v>9</v>
      </c>
    </row>
    <row r="9" spans="1:2" ht="15.75" thickBot="1" x14ac:dyDescent="0.3">
      <c r="A9" s="3" t="s">
        <v>17</v>
      </c>
      <c r="B9" s="4" t="s">
        <v>9</v>
      </c>
    </row>
    <row r="10" spans="1:2" ht="15.75" thickBot="1" x14ac:dyDescent="0.3">
      <c r="A10" s="3" t="s">
        <v>18</v>
      </c>
      <c r="B10" s="4" t="s">
        <v>9</v>
      </c>
    </row>
    <row r="11" spans="1:2" ht="15.75" thickBot="1" x14ac:dyDescent="0.3">
      <c r="A11" s="3" t="s">
        <v>19</v>
      </c>
      <c r="B11" s="4" t="s">
        <v>9</v>
      </c>
    </row>
    <row r="12" spans="1:2" ht="15.75" thickBot="1" x14ac:dyDescent="0.3">
      <c r="A12" s="3" t="s">
        <v>20</v>
      </c>
      <c r="B12" s="4" t="s">
        <v>9</v>
      </c>
    </row>
    <row r="13" spans="1:2" ht="15.75" thickBot="1" x14ac:dyDescent="0.3">
      <c r="A13" s="3" t="s">
        <v>21</v>
      </c>
      <c r="B13" s="4" t="s">
        <v>9</v>
      </c>
    </row>
    <row r="14" spans="1:2" ht="15.75" thickBot="1" x14ac:dyDescent="0.3">
      <c r="A14" s="3" t="s">
        <v>22</v>
      </c>
      <c r="B14" s="4" t="s">
        <v>9</v>
      </c>
    </row>
    <row r="15" spans="1:2" ht="15.75" thickBot="1" x14ac:dyDescent="0.3">
      <c r="A15" s="3" t="s">
        <v>23</v>
      </c>
      <c r="B15" s="4" t="s">
        <v>9</v>
      </c>
    </row>
    <row r="16" spans="1:2" ht="15.75" thickBot="1" x14ac:dyDescent="0.3">
      <c r="A16" s="3" t="s">
        <v>24</v>
      </c>
      <c r="B16" s="4" t="s">
        <v>9</v>
      </c>
    </row>
    <row r="17" spans="1:2" ht="15.75" thickBot="1" x14ac:dyDescent="0.3">
      <c r="A17" s="3" t="s">
        <v>25</v>
      </c>
      <c r="B17" s="4" t="s">
        <v>9</v>
      </c>
    </row>
    <row r="18" spans="1:2" ht="15.75" thickBot="1" x14ac:dyDescent="0.3">
      <c r="A18" s="3" t="s">
        <v>26</v>
      </c>
      <c r="B18" s="4" t="s">
        <v>9</v>
      </c>
    </row>
    <row r="19" spans="1:2" ht="15.75" thickBot="1" x14ac:dyDescent="0.3">
      <c r="A19" s="3" t="s">
        <v>27</v>
      </c>
      <c r="B19" s="4" t="s">
        <v>9</v>
      </c>
    </row>
    <row r="20" spans="1:2" ht="15.75" thickBot="1" x14ac:dyDescent="0.3">
      <c r="A20" s="3" t="s">
        <v>28</v>
      </c>
      <c r="B20" s="4" t="s">
        <v>9</v>
      </c>
    </row>
    <row r="21" spans="1:2" ht="15.75" thickBot="1" x14ac:dyDescent="0.3">
      <c r="A21" s="3" t="s">
        <v>29</v>
      </c>
      <c r="B21" s="4" t="s">
        <v>9</v>
      </c>
    </row>
    <row r="22" spans="1:2" ht="15.75" thickBot="1" x14ac:dyDescent="0.3">
      <c r="A22" s="3" t="s">
        <v>30</v>
      </c>
      <c r="B22" s="4" t="s">
        <v>9</v>
      </c>
    </row>
    <row r="23" spans="1:2" ht="15.75" thickBot="1" x14ac:dyDescent="0.3">
      <c r="A23" s="3" t="s">
        <v>31</v>
      </c>
      <c r="B23" s="4" t="s">
        <v>9</v>
      </c>
    </row>
    <row r="24" spans="1:2" ht="15.75" thickBot="1" x14ac:dyDescent="0.3">
      <c r="A24" s="3" t="s">
        <v>32</v>
      </c>
      <c r="B24" s="4" t="s">
        <v>9</v>
      </c>
    </row>
    <row r="25" spans="1:2" ht="15.75" thickBot="1" x14ac:dyDescent="0.3">
      <c r="A25" s="3" t="s">
        <v>33</v>
      </c>
      <c r="B25" s="4" t="s">
        <v>9</v>
      </c>
    </row>
    <row r="26" spans="1:2" ht="15.75" thickBot="1" x14ac:dyDescent="0.3">
      <c r="A26" s="3" t="s">
        <v>34</v>
      </c>
      <c r="B26" s="4" t="s">
        <v>9</v>
      </c>
    </row>
    <row r="27" spans="1:2" ht="15.75" thickBot="1" x14ac:dyDescent="0.3">
      <c r="A27" s="3" t="s">
        <v>35</v>
      </c>
      <c r="B27" s="4" t="s">
        <v>9</v>
      </c>
    </row>
    <row r="28" spans="1:2" ht="15.75" thickBot="1" x14ac:dyDescent="0.3">
      <c r="A28" s="3" t="s">
        <v>36</v>
      </c>
      <c r="B28" s="4" t="s">
        <v>9</v>
      </c>
    </row>
    <row r="29" spans="1:2" ht="15.75" thickBot="1" x14ac:dyDescent="0.3">
      <c r="A29" s="3" t="s">
        <v>37</v>
      </c>
      <c r="B29" s="4" t="s">
        <v>9</v>
      </c>
    </row>
    <row r="30" spans="1:2" ht="15.75" thickBot="1" x14ac:dyDescent="0.3">
      <c r="A30" s="3" t="s">
        <v>38</v>
      </c>
      <c r="B30" s="4" t="s">
        <v>9</v>
      </c>
    </row>
    <row r="31" spans="1:2" ht="15.75" thickBot="1" x14ac:dyDescent="0.3">
      <c r="A31" s="3" t="s">
        <v>39</v>
      </c>
      <c r="B31" s="4" t="s">
        <v>9</v>
      </c>
    </row>
    <row r="32" spans="1:2" ht="15.75" thickBot="1" x14ac:dyDescent="0.3">
      <c r="A32" s="3" t="s">
        <v>40</v>
      </c>
      <c r="B32" s="4" t="s">
        <v>9</v>
      </c>
    </row>
    <row r="33" spans="1:2" ht="15.75" thickBot="1" x14ac:dyDescent="0.3">
      <c r="A33" s="3" t="s">
        <v>41</v>
      </c>
      <c r="B33" s="4" t="s">
        <v>9</v>
      </c>
    </row>
    <row r="34" spans="1:2" ht="15.75" thickBot="1" x14ac:dyDescent="0.3">
      <c r="A34" s="3" t="s">
        <v>42</v>
      </c>
      <c r="B34" s="4" t="s">
        <v>9</v>
      </c>
    </row>
    <row r="35" spans="1:2" ht="15.75" thickBot="1" x14ac:dyDescent="0.3">
      <c r="A35" s="3" t="s">
        <v>43</v>
      </c>
      <c r="B35" s="4" t="s">
        <v>9</v>
      </c>
    </row>
    <row r="36" spans="1:2" ht="15.75" thickBot="1" x14ac:dyDescent="0.3">
      <c r="A36" s="3" t="s">
        <v>44</v>
      </c>
      <c r="B36" s="4" t="s">
        <v>9</v>
      </c>
    </row>
    <row r="37" spans="1:2" ht="15.75" thickBot="1" x14ac:dyDescent="0.3">
      <c r="A37" s="3" t="s">
        <v>45</v>
      </c>
      <c r="B37" s="4" t="s">
        <v>9</v>
      </c>
    </row>
    <row r="38" spans="1:2" ht="15.75" thickBot="1" x14ac:dyDescent="0.3">
      <c r="A38" s="3" t="s">
        <v>46</v>
      </c>
      <c r="B38" s="4" t="s">
        <v>9</v>
      </c>
    </row>
    <row r="39" spans="1:2" ht="15.75" thickBot="1" x14ac:dyDescent="0.3">
      <c r="A39" s="3" t="s">
        <v>47</v>
      </c>
      <c r="B39" s="4" t="s">
        <v>9</v>
      </c>
    </row>
    <row r="40" spans="1:2" ht="15.75" thickBot="1" x14ac:dyDescent="0.3">
      <c r="A40" s="3" t="s">
        <v>48</v>
      </c>
      <c r="B40" s="4" t="s">
        <v>9</v>
      </c>
    </row>
    <row r="41" spans="1:2" ht="15.75" thickBot="1" x14ac:dyDescent="0.3">
      <c r="A41" s="3" t="s">
        <v>49</v>
      </c>
      <c r="B41" s="4" t="s">
        <v>9</v>
      </c>
    </row>
    <row r="42" spans="1:2" ht="15.75" thickBot="1" x14ac:dyDescent="0.3">
      <c r="A42" s="3" t="s">
        <v>50</v>
      </c>
      <c r="B42" s="4" t="s">
        <v>9</v>
      </c>
    </row>
    <row r="43" spans="1:2" ht="15.75" thickBot="1" x14ac:dyDescent="0.3">
      <c r="A43" s="3" t="s">
        <v>51</v>
      </c>
      <c r="B43" s="4" t="s">
        <v>9</v>
      </c>
    </row>
    <row r="44" spans="1:2" ht="15.75" thickBot="1" x14ac:dyDescent="0.3">
      <c r="A44" s="3" t="s">
        <v>52</v>
      </c>
      <c r="B44" s="4" t="s">
        <v>9</v>
      </c>
    </row>
    <row r="45" spans="1:2" ht="15.75" thickBot="1" x14ac:dyDescent="0.3">
      <c r="A45" s="3" t="s">
        <v>53</v>
      </c>
      <c r="B45" s="4" t="s">
        <v>9</v>
      </c>
    </row>
    <row r="46" spans="1:2" ht="15.75" thickBot="1" x14ac:dyDescent="0.3">
      <c r="A46" s="3" t="s">
        <v>54</v>
      </c>
      <c r="B46" s="4" t="s">
        <v>9</v>
      </c>
    </row>
    <row r="47" spans="1:2" ht="15.75" thickBot="1" x14ac:dyDescent="0.3">
      <c r="A47" s="3" t="s">
        <v>55</v>
      </c>
      <c r="B47" s="4" t="s">
        <v>9</v>
      </c>
    </row>
    <row r="48" spans="1:2" ht="15.75" thickBot="1" x14ac:dyDescent="0.3">
      <c r="A48" s="3" t="s">
        <v>56</v>
      </c>
      <c r="B48" s="4" t="s">
        <v>9</v>
      </c>
    </row>
    <row r="49" spans="1:2" ht="15.75" thickBot="1" x14ac:dyDescent="0.3">
      <c r="A49" s="3" t="s">
        <v>57</v>
      </c>
      <c r="B49" s="4" t="s">
        <v>9</v>
      </c>
    </row>
    <row r="50" spans="1:2" ht="15.75" thickBot="1" x14ac:dyDescent="0.3">
      <c r="A50" s="3" t="s">
        <v>58</v>
      </c>
      <c r="B50" s="4" t="s">
        <v>9</v>
      </c>
    </row>
    <row r="51" spans="1:2" ht="15.75" thickBot="1" x14ac:dyDescent="0.3">
      <c r="A51" s="3" t="s">
        <v>59</v>
      </c>
      <c r="B51" s="4" t="s">
        <v>9</v>
      </c>
    </row>
    <row r="52" spans="1:2" ht="15.75" thickBot="1" x14ac:dyDescent="0.3">
      <c r="A52" s="3" t="s">
        <v>60</v>
      </c>
      <c r="B52" s="4" t="s">
        <v>9</v>
      </c>
    </row>
    <row r="53" spans="1:2" ht="15.75" thickBot="1" x14ac:dyDescent="0.3">
      <c r="A53" s="3" t="s">
        <v>61</v>
      </c>
      <c r="B53" s="4" t="s">
        <v>9</v>
      </c>
    </row>
    <row r="54" spans="1:2" ht="15.75" thickBot="1" x14ac:dyDescent="0.3">
      <c r="A54" s="3" t="s">
        <v>62</v>
      </c>
      <c r="B54" s="4" t="s">
        <v>9</v>
      </c>
    </row>
    <row r="55" spans="1:2" ht="15.75" thickBot="1" x14ac:dyDescent="0.3">
      <c r="A55" s="3" t="s">
        <v>63</v>
      </c>
      <c r="B55" s="4" t="s">
        <v>9</v>
      </c>
    </row>
    <row r="56" spans="1:2" ht="15.75" thickBot="1" x14ac:dyDescent="0.3">
      <c r="A56" s="3" t="s">
        <v>64</v>
      </c>
      <c r="B56" s="4" t="s">
        <v>9</v>
      </c>
    </row>
    <row r="57" spans="1:2" ht="15.75" thickBot="1" x14ac:dyDescent="0.3">
      <c r="A57" s="3" t="s">
        <v>65</v>
      </c>
      <c r="B57" s="4" t="s">
        <v>9</v>
      </c>
    </row>
    <row r="58" spans="1:2" ht="15.75" thickBot="1" x14ac:dyDescent="0.3">
      <c r="A58" s="3" t="s">
        <v>66</v>
      </c>
      <c r="B58" s="4" t="s">
        <v>9</v>
      </c>
    </row>
    <row r="59" spans="1:2" ht="15.75" thickBot="1" x14ac:dyDescent="0.3">
      <c r="A59" s="3" t="s">
        <v>67</v>
      </c>
      <c r="B59" s="4" t="s">
        <v>9</v>
      </c>
    </row>
    <row r="60" spans="1:2" ht="15.75" thickBot="1" x14ac:dyDescent="0.3">
      <c r="A60" s="3" t="s">
        <v>68</v>
      </c>
      <c r="B60" s="4" t="s">
        <v>9</v>
      </c>
    </row>
    <row r="61" spans="1:2" ht="15.75" thickBot="1" x14ac:dyDescent="0.3">
      <c r="A61" s="3" t="s">
        <v>69</v>
      </c>
      <c r="B61" s="4" t="s">
        <v>9</v>
      </c>
    </row>
    <row r="62" spans="1:2" ht="15.75" thickBot="1" x14ac:dyDescent="0.3">
      <c r="A62" s="3" t="s">
        <v>70</v>
      </c>
      <c r="B62" s="4" t="s">
        <v>9</v>
      </c>
    </row>
    <row r="63" spans="1:2" ht="15.75" thickBot="1" x14ac:dyDescent="0.3">
      <c r="A63" s="3" t="s">
        <v>71</v>
      </c>
      <c r="B63" s="4" t="s">
        <v>9</v>
      </c>
    </row>
    <row r="64" spans="1:2" ht="15.75" thickBot="1" x14ac:dyDescent="0.3">
      <c r="A64" s="3" t="s">
        <v>72</v>
      </c>
      <c r="B64" s="4" t="s">
        <v>9</v>
      </c>
    </row>
    <row r="65" spans="1:2" ht="15.75" thickBot="1" x14ac:dyDescent="0.3">
      <c r="A65" s="3" t="s">
        <v>73</v>
      </c>
      <c r="B65" s="4" t="s">
        <v>9</v>
      </c>
    </row>
    <row r="66" spans="1:2" ht="15.75" thickBot="1" x14ac:dyDescent="0.3">
      <c r="A66" s="3" t="s">
        <v>74</v>
      </c>
      <c r="B66" s="4" t="s">
        <v>9</v>
      </c>
    </row>
    <row r="67" spans="1:2" ht="15.75" thickBot="1" x14ac:dyDescent="0.3">
      <c r="A67" s="3" t="s">
        <v>75</v>
      </c>
      <c r="B67" s="4" t="s">
        <v>9</v>
      </c>
    </row>
    <row r="68" spans="1:2" ht="15.75" thickBot="1" x14ac:dyDescent="0.3">
      <c r="A68" s="3" t="s">
        <v>76</v>
      </c>
      <c r="B68" s="4" t="s">
        <v>9</v>
      </c>
    </row>
    <row r="69" spans="1:2" ht="15.75" thickBot="1" x14ac:dyDescent="0.3">
      <c r="A69" s="3" t="s">
        <v>77</v>
      </c>
      <c r="B69" s="4" t="s">
        <v>9</v>
      </c>
    </row>
    <row r="70" spans="1:2" ht="15.75" thickBot="1" x14ac:dyDescent="0.3">
      <c r="A70" s="3" t="s">
        <v>78</v>
      </c>
      <c r="B70" s="4" t="s">
        <v>9</v>
      </c>
    </row>
    <row r="71" spans="1:2" ht="15.75" thickBot="1" x14ac:dyDescent="0.3">
      <c r="A71" s="3" t="s">
        <v>79</v>
      </c>
      <c r="B71" s="4" t="s">
        <v>9</v>
      </c>
    </row>
    <row r="72" spans="1:2" ht="15.75" thickBot="1" x14ac:dyDescent="0.3">
      <c r="A72" s="3" t="s">
        <v>80</v>
      </c>
      <c r="B72" s="4" t="s">
        <v>9</v>
      </c>
    </row>
    <row r="73" spans="1:2" ht="15.75" thickBot="1" x14ac:dyDescent="0.3">
      <c r="A73" s="3" t="s">
        <v>81</v>
      </c>
      <c r="B73" s="4" t="s">
        <v>9</v>
      </c>
    </row>
    <row r="74" spans="1:2" ht="15.75" thickBot="1" x14ac:dyDescent="0.3">
      <c r="A74" s="3" t="s">
        <v>82</v>
      </c>
      <c r="B74" s="4" t="s">
        <v>9</v>
      </c>
    </row>
    <row r="75" spans="1:2" ht="15.75" thickBot="1" x14ac:dyDescent="0.3">
      <c r="A75" s="3" t="s">
        <v>83</v>
      </c>
      <c r="B75" s="4" t="s">
        <v>9</v>
      </c>
    </row>
    <row r="76" spans="1:2" ht="15.75" thickBot="1" x14ac:dyDescent="0.3">
      <c r="A76" s="3" t="s">
        <v>84</v>
      </c>
      <c r="B76" s="4" t="s">
        <v>9</v>
      </c>
    </row>
    <row r="77" spans="1:2" ht="15.75" thickBot="1" x14ac:dyDescent="0.3">
      <c r="A77" s="3" t="s">
        <v>85</v>
      </c>
      <c r="B77" s="4" t="s">
        <v>9</v>
      </c>
    </row>
    <row r="78" spans="1:2" ht="15.75" thickBot="1" x14ac:dyDescent="0.3">
      <c r="A78" s="3" t="s">
        <v>86</v>
      </c>
      <c r="B78" s="4" t="s">
        <v>9</v>
      </c>
    </row>
    <row r="79" spans="1:2" ht="15.75" thickBot="1" x14ac:dyDescent="0.3">
      <c r="A79" s="3" t="s">
        <v>87</v>
      </c>
      <c r="B79" s="4" t="s">
        <v>9</v>
      </c>
    </row>
    <row r="80" spans="1:2" ht="15.75" thickBot="1" x14ac:dyDescent="0.3">
      <c r="A80" s="3" t="s">
        <v>88</v>
      </c>
      <c r="B80" s="4" t="s">
        <v>9</v>
      </c>
    </row>
    <row r="81" spans="1:2" ht="15.75" thickBot="1" x14ac:dyDescent="0.3">
      <c r="A81" s="3" t="s">
        <v>89</v>
      </c>
      <c r="B81" s="4" t="s">
        <v>9</v>
      </c>
    </row>
    <row r="82" spans="1:2" ht="15.75" thickBot="1" x14ac:dyDescent="0.3">
      <c r="A82" s="3" t="s">
        <v>90</v>
      </c>
      <c r="B82" s="4" t="s">
        <v>9</v>
      </c>
    </row>
    <row r="83" spans="1:2" ht="15.75" thickBot="1" x14ac:dyDescent="0.3">
      <c r="A83" s="3" t="s">
        <v>91</v>
      </c>
      <c r="B83" s="4" t="s">
        <v>9</v>
      </c>
    </row>
    <row r="84" spans="1:2" ht="15.75" thickBot="1" x14ac:dyDescent="0.3">
      <c r="A84" s="3" t="s">
        <v>92</v>
      </c>
      <c r="B84" s="4" t="s">
        <v>9</v>
      </c>
    </row>
    <row r="85" spans="1:2" ht="15.75" thickBot="1" x14ac:dyDescent="0.3">
      <c r="A85" s="3" t="s">
        <v>93</v>
      </c>
      <c r="B85" s="4" t="s">
        <v>9</v>
      </c>
    </row>
    <row r="86" spans="1:2" ht="15.75" thickBot="1" x14ac:dyDescent="0.3">
      <c r="A86" s="3" t="s">
        <v>94</v>
      </c>
      <c r="B86" s="4" t="s">
        <v>9</v>
      </c>
    </row>
    <row r="87" spans="1:2" ht="15.75" thickBot="1" x14ac:dyDescent="0.3">
      <c r="A87" s="3" t="s">
        <v>95</v>
      </c>
      <c r="B87" s="4" t="s">
        <v>9</v>
      </c>
    </row>
    <row r="88" spans="1:2" ht="15.75" thickBot="1" x14ac:dyDescent="0.3">
      <c r="A88" s="3" t="s">
        <v>96</v>
      </c>
      <c r="B88" s="4" t="s">
        <v>9</v>
      </c>
    </row>
    <row r="89" spans="1:2" ht="15.75" thickBot="1" x14ac:dyDescent="0.3">
      <c r="A89" s="3" t="s">
        <v>97</v>
      </c>
      <c r="B89" s="4" t="s">
        <v>9</v>
      </c>
    </row>
    <row r="90" spans="1:2" ht="15.75" thickBot="1" x14ac:dyDescent="0.3">
      <c r="A90" s="3" t="s">
        <v>98</v>
      </c>
      <c r="B90" s="4" t="s">
        <v>9</v>
      </c>
    </row>
    <row r="91" spans="1:2" ht="15.75" thickBot="1" x14ac:dyDescent="0.3">
      <c r="A91" s="3" t="s">
        <v>99</v>
      </c>
      <c r="B91" s="4" t="s">
        <v>9</v>
      </c>
    </row>
    <row r="92" spans="1:2" ht="15.75" thickBot="1" x14ac:dyDescent="0.3">
      <c r="A92" s="3" t="s">
        <v>100</v>
      </c>
      <c r="B92" s="4" t="s">
        <v>9</v>
      </c>
    </row>
    <row r="93" spans="1:2" ht="15.75" thickBot="1" x14ac:dyDescent="0.3">
      <c r="A93" s="3" t="s">
        <v>101</v>
      </c>
      <c r="B93" s="4" t="s">
        <v>9</v>
      </c>
    </row>
    <row r="94" spans="1:2" ht="15.75" thickBot="1" x14ac:dyDescent="0.3">
      <c r="A94" s="3" t="s">
        <v>102</v>
      </c>
      <c r="B94" s="4" t="s">
        <v>9</v>
      </c>
    </row>
    <row r="95" spans="1:2" ht="15.75" thickBot="1" x14ac:dyDescent="0.3">
      <c r="A95" s="3" t="s">
        <v>103</v>
      </c>
      <c r="B95" s="4" t="s">
        <v>9</v>
      </c>
    </row>
    <row r="96" spans="1:2" ht="15.75" thickBot="1" x14ac:dyDescent="0.3">
      <c r="A96" s="3" t="s">
        <v>104</v>
      </c>
      <c r="B96" s="4" t="s">
        <v>9</v>
      </c>
    </row>
    <row r="97" spans="1:2" ht="15.75" thickBot="1" x14ac:dyDescent="0.3">
      <c r="A97" s="3" t="s">
        <v>105</v>
      </c>
      <c r="B97" s="4" t="s">
        <v>106</v>
      </c>
    </row>
    <row r="98" spans="1:2" ht="15.75" thickBot="1" x14ac:dyDescent="0.3">
      <c r="A98" s="3" t="s">
        <v>107</v>
      </c>
      <c r="B98" s="4" t="s">
        <v>106</v>
      </c>
    </row>
    <row r="99" spans="1:2" ht="15.75" thickBot="1" x14ac:dyDescent="0.3">
      <c r="A99" s="3" t="s">
        <v>108</v>
      </c>
      <c r="B99" s="4" t="s">
        <v>106</v>
      </c>
    </row>
    <row r="100" spans="1:2" ht="15.75" thickBot="1" x14ac:dyDescent="0.3">
      <c r="A100" s="3" t="s">
        <v>109</v>
      </c>
      <c r="B100" s="4" t="s">
        <v>106</v>
      </c>
    </row>
    <row r="101" spans="1:2" ht="15.75" thickBot="1" x14ac:dyDescent="0.3">
      <c r="A101" s="3" t="s">
        <v>110</v>
      </c>
      <c r="B101" s="4" t="s">
        <v>106</v>
      </c>
    </row>
    <row r="102" spans="1:2" ht="15.75" thickBot="1" x14ac:dyDescent="0.3">
      <c r="A102" s="3" t="s">
        <v>111</v>
      </c>
      <c r="B102" s="4" t="s">
        <v>106</v>
      </c>
    </row>
    <row r="103" spans="1:2" ht="15.75" thickBot="1" x14ac:dyDescent="0.3">
      <c r="A103" s="3" t="s">
        <v>112</v>
      </c>
      <c r="B103" s="4" t="s">
        <v>106</v>
      </c>
    </row>
    <row r="104" spans="1:2" ht="15.75" thickBot="1" x14ac:dyDescent="0.3">
      <c r="A104" s="3" t="s">
        <v>113</v>
      </c>
      <c r="B104" s="4" t="s">
        <v>106</v>
      </c>
    </row>
    <row r="105" spans="1:2" ht="15.75" thickBot="1" x14ac:dyDescent="0.3">
      <c r="A105" s="3" t="s">
        <v>114</v>
      </c>
      <c r="B105" s="4" t="s">
        <v>106</v>
      </c>
    </row>
    <row r="106" spans="1:2" ht="15.75" thickBot="1" x14ac:dyDescent="0.3">
      <c r="A106" s="3" t="s">
        <v>115</v>
      </c>
      <c r="B106" s="4" t="s">
        <v>106</v>
      </c>
    </row>
    <row r="107" spans="1:2" ht="15.75" thickBot="1" x14ac:dyDescent="0.3">
      <c r="A107" s="3" t="s">
        <v>116</v>
      </c>
      <c r="B107" s="4" t="s">
        <v>106</v>
      </c>
    </row>
    <row r="108" spans="1:2" ht="15.75" thickBot="1" x14ac:dyDescent="0.3">
      <c r="A108" s="3" t="s">
        <v>117</v>
      </c>
      <c r="B108" s="4" t="s">
        <v>106</v>
      </c>
    </row>
    <row r="109" spans="1:2" ht="15.75" thickBot="1" x14ac:dyDescent="0.3">
      <c r="A109" s="3" t="s">
        <v>118</v>
      </c>
      <c r="B109" s="4" t="s">
        <v>106</v>
      </c>
    </row>
    <row r="110" spans="1:2" ht="15.75" thickBot="1" x14ac:dyDescent="0.3">
      <c r="A110" s="3" t="s">
        <v>119</v>
      </c>
      <c r="B110" s="4" t="s">
        <v>106</v>
      </c>
    </row>
    <row r="111" spans="1:2" ht="15.75" thickBot="1" x14ac:dyDescent="0.3">
      <c r="A111" s="3" t="s">
        <v>120</v>
      </c>
      <c r="B111" s="4" t="s">
        <v>106</v>
      </c>
    </row>
    <row r="112" spans="1:2" ht="15.75" thickBot="1" x14ac:dyDescent="0.3">
      <c r="A112" s="3" t="s">
        <v>121</v>
      </c>
      <c r="B112" s="4" t="s">
        <v>106</v>
      </c>
    </row>
    <row r="113" spans="1:2" ht="15.75" thickBot="1" x14ac:dyDescent="0.3">
      <c r="A113" s="3" t="s">
        <v>122</v>
      </c>
      <c r="B113" s="4" t="s">
        <v>106</v>
      </c>
    </row>
    <row r="114" spans="1:2" ht="15.75" thickBot="1" x14ac:dyDescent="0.3">
      <c r="A114" s="3" t="s">
        <v>123</v>
      </c>
      <c r="B114" s="4" t="s">
        <v>106</v>
      </c>
    </row>
    <row r="115" spans="1:2" ht="15.75" thickBot="1" x14ac:dyDescent="0.3">
      <c r="A115" s="3" t="s">
        <v>124</v>
      </c>
      <c r="B115" s="4" t="s">
        <v>106</v>
      </c>
    </row>
    <row r="116" spans="1:2" ht="15.75" thickBot="1" x14ac:dyDescent="0.3">
      <c r="A116" s="3" t="s">
        <v>125</v>
      </c>
      <c r="B116" s="4" t="s">
        <v>106</v>
      </c>
    </row>
    <row r="117" spans="1:2" ht="15.75" thickBot="1" x14ac:dyDescent="0.3">
      <c r="A117" s="3" t="s">
        <v>126</v>
      </c>
      <c r="B117" s="4" t="s">
        <v>106</v>
      </c>
    </row>
    <row r="118" spans="1:2" ht="15.75" thickBot="1" x14ac:dyDescent="0.3">
      <c r="A118" s="3" t="s">
        <v>127</v>
      </c>
      <c r="B118" s="4" t="s">
        <v>106</v>
      </c>
    </row>
    <row r="119" spans="1:2" ht="15.75" thickBot="1" x14ac:dyDescent="0.3">
      <c r="A119" s="3" t="s">
        <v>128</v>
      </c>
      <c r="B119" s="4" t="s">
        <v>106</v>
      </c>
    </row>
    <row r="120" spans="1:2" ht="15.75" thickBot="1" x14ac:dyDescent="0.3">
      <c r="A120" s="3" t="s">
        <v>129</v>
      </c>
      <c r="B120" s="4" t="s">
        <v>106</v>
      </c>
    </row>
    <row r="121" spans="1:2" ht="15.75" thickBot="1" x14ac:dyDescent="0.3">
      <c r="A121" s="3" t="s">
        <v>130</v>
      </c>
      <c r="B121" s="4" t="s">
        <v>106</v>
      </c>
    </row>
    <row r="122" spans="1:2" ht="15.75" thickBot="1" x14ac:dyDescent="0.3">
      <c r="A122" s="3" t="s">
        <v>131</v>
      </c>
      <c r="B122" s="4" t="s">
        <v>106</v>
      </c>
    </row>
    <row r="123" spans="1:2" ht="15.75" thickBot="1" x14ac:dyDescent="0.3">
      <c r="A123" s="3" t="s">
        <v>132</v>
      </c>
      <c r="B123" s="4" t="s">
        <v>106</v>
      </c>
    </row>
    <row r="124" spans="1:2" ht="15.75" thickBot="1" x14ac:dyDescent="0.3">
      <c r="A124" s="3" t="s">
        <v>133</v>
      </c>
      <c r="B124" s="4" t="s">
        <v>106</v>
      </c>
    </row>
    <row r="125" spans="1:2" ht="15.75" thickBot="1" x14ac:dyDescent="0.3">
      <c r="A125" s="3" t="s">
        <v>134</v>
      </c>
      <c r="B125" s="4" t="s">
        <v>106</v>
      </c>
    </row>
    <row r="126" spans="1:2" ht="15.75" thickBot="1" x14ac:dyDescent="0.3">
      <c r="A126" s="3" t="s">
        <v>135</v>
      </c>
      <c r="B126" s="4" t="s">
        <v>106</v>
      </c>
    </row>
    <row r="127" spans="1:2" ht="15.75" thickBot="1" x14ac:dyDescent="0.3">
      <c r="A127" s="3" t="s">
        <v>136</v>
      </c>
      <c r="B127" s="4" t="s">
        <v>106</v>
      </c>
    </row>
    <row r="128" spans="1:2" ht="15.75" thickBot="1" x14ac:dyDescent="0.3">
      <c r="A128" s="3" t="s">
        <v>137</v>
      </c>
      <c r="B128" s="4" t="s">
        <v>106</v>
      </c>
    </row>
    <row r="129" spans="1:2" ht="15.75" thickBot="1" x14ac:dyDescent="0.3">
      <c r="A129" s="3" t="s">
        <v>138</v>
      </c>
      <c r="B129" s="4" t="s">
        <v>106</v>
      </c>
    </row>
    <row r="130" spans="1:2" ht="15.75" thickBot="1" x14ac:dyDescent="0.3">
      <c r="A130" s="3" t="s">
        <v>139</v>
      </c>
      <c r="B130" s="4" t="s">
        <v>106</v>
      </c>
    </row>
    <row r="131" spans="1:2" ht="15.75" thickBot="1" x14ac:dyDescent="0.3">
      <c r="A131" s="3" t="s">
        <v>140</v>
      </c>
      <c r="B131" s="4" t="s">
        <v>106</v>
      </c>
    </row>
    <row r="132" spans="1:2" ht="15.75" thickBot="1" x14ac:dyDescent="0.3">
      <c r="A132" s="3" t="s">
        <v>141</v>
      </c>
      <c r="B132" s="4" t="s">
        <v>106</v>
      </c>
    </row>
    <row r="133" spans="1:2" ht="15.75" thickBot="1" x14ac:dyDescent="0.3">
      <c r="A133" s="3" t="s">
        <v>142</v>
      </c>
      <c r="B133" s="4" t="s">
        <v>106</v>
      </c>
    </row>
    <row r="134" spans="1:2" ht="15.75" thickBot="1" x14ac:dyDescent="0.3">
      <c r="A134" s="3" t="s">
        <v>143</v>
      </c>
      <c r="B134" s="4" t="s">
        <v>106</v>
      </c>
    </row>
    <row r="135" spans="1:2" ht="15.75" thickBot="1" x14ac:dyDescent="0.3">
      <c r="A135" s="3" t="s">
        <v>144</v>
      </c>
      <c r="B135" s="4" t="s">
        <v>106</v>
      </c>
    </row>
    <row r="136" spans="1:2" ht="15.75" thickBot="1" x14ac:dyDescent="0.3">
      <c r="A136" s="3" t="s">
        <v>145</v>
      </c>
      <c r="B136" s="4" t="s">
        <v>106</v>
      </c>
    </row>
    <row r="137" spans="1:2" ht="15.75" thickBot="1" x14ac:dyDescent="0.3">
      <c r="A137" s="3" t="s">
        <v>146</v>
      </c>
      <c r="B137" s="4" t="s">
        <v>106</v>
      </c>
    </row>
    <row r="138" spans="1:2" ht="15.75" thickBot="1" x14ac:dyDescent="0.3">
      <c r="A138" s="3" t="s">
        <v>147</v>
      </c>
      <c r="B138" s="4" t="s">
        <v>106</v>
      </c>
    </row>
    <row r="139" spans="1:2" ht="15.75" thickBot="1" x14ac:dyDescent="0.3">
      <c r="A139" s="3" t="s">
        <v>148</v>
      </c>
      <c r="B139" s="4" t="s">
        <v>106</v>
      </c>
    </row>
    <row r="140" spans="1:2" ht="15.75" thickBot="1" x14ac:dyDescent="0.3">
      <c r="A140" s="3" t="s">
        <v>149</v>
      </c>
      <c r="B140" s="4" t="s">
        <v>106</v>
      </c>
    </row>
    <row r="141" spans="1:2" ht="15.75" thickBot="1" x14ac:dyDescent="0.3">
      <c r="A141" s="3" t="s">
        <v>150</v>
      </c>
      <c r="B141" s="4" t="s">
        <v>106</v>
      </c>
    </row>
    <row r="142" spans="1:2" ht="15.75" thickBot="1" x14ac:dyDescent="0.3">
      <c r="A142" s="3" t="s">
        <v>151</v>
      </c>
      <c r="B142" s="4" t="s">
        <v>106</v>
      </c>
    </row>
    <row r="143" spans="1:2" ht="15.75" thickBot="1" x14ac:dyDescent="0.3">
      <c r="A143" s="3" t="s">
        <v>152</v>
      </c>
      <c r="B143" s="4" t="s">
        <v>106</v>
      </c>
    </row>
    <row r="144" spans="1:2" ht="15.75" thickBot="1" x14ac:dyDescent="0.3">
      <c r="A144" s="3" t="s">
        <v>153</v>
      </c>
      <c r="B144" s="4" t="s">
        <v>106</v>
      </c>
    </row>
    <row r="145" spans="1:2" ht="15.75" thickBot="1" x14ac:dyDescent="0.3">
      <c r="A145" s="3" t="s">
        <v>154</v>
      </c>
      <c r="B145" s="4" t="s">
        <v>106</v>
      </c>
    </row>
    <row r="146" spans="1:2" ht="15.75" thickBot="1" x14ac:dyDescent="0.3">
      <c r="A146" s="3" t="s">
        <v>155</v>
      </c>
      <c r="B146" s="4" t="s">
        <v>106</v>
      </c>
    </row>
    <row r="147" spans="1:2" ht="15.75" thickBot="1" x14ac:dyDescent="0.3">
      <c r="A147" s="3" t="s">
        <v>156</v>
      </c>
      <c r="B147" s="4" t="s">
        <v>106</v>
      </c>
    </row>
    <row r="148" spans="1:2" ht="15.75" thickBot="1" x14ac:dyDescent="0.3">
      <c r="A148" s="3" t="s">
        <v>157</v>
      </c>
      <c r="B148" s="4" t="s">
        <v>106</v>
      </c>
    </row>
    <row r="149" spans="1:2" ht="15.75" thickBot="1" x14ac:dyDescent="0.3">
      <c r="A149" s="3" t="s">
        <v>158</v>
      </c>
      <c r="B149" s="4" t="s">
        <v>106</v>
      </c>
    </row>
    <row r="150" spans="1:2" ht="15.75" thickBot="1" x14ac:dyDescent="0.3">
      <c r="A150" s="3" t="s">
        <v>159</v>
      </c>
      <c r="B150" s="4" t="s">
        <v>106</v>
      </c>
    </row>
    <row r="151" spans="1:2" ht="15.75" thickBot="1" x14ac:dyDescent="0.3">
      <c r="A151" s="3" t="s">
        <v>160</v>
      </c>
      <c r="B151" s="4" t="s">
        <v>106</v>
      </c>
    </row>
    <row r="152" spans="1:2" ht="15.75" thickBot="1" x14ac:dyDescent="0.3">
      <c r="A152" s="3" t="s">
        <v>161</v>
      </c>
      <c r="B152" s="4" t="s">
        <v>106</v>
      </c>
    </row>
    <row r="153" spans="1:2" ht="15.75" thickBot="1" x14ac:dyDescent="0.3">
      <c r="A153" s="3" t="s">
        <v>162</v>
      </c>
      <c r="B153" s="4" t="s">
        <v>106</v>
      </c>
    </row>
    <row r="154" spans="1:2" ht="15.75" thickBot="1" x14ac:dyDescent="0.3">
      <c r="A154" s="3" t="s">
        <v>163</v>
      </c>
      <c r="B154" s="4" t="s">
        <v>106</v>
      </c>
    </row>
    <row r="155" spans="1:2" ht="15.75" thickBot="1" x14ac:dyDescent="0.3">
      <c r="A155" s="3" t="s">
        <v>164</v>
      </c>
      <c r="B155" s="4" t="s">
        <v>106</v>
      </c>
    </row>
    <row r="156" spans="1:2" ht="15.75" thickBot="1" x14ac:dyDescent="0.3">
      <c r="A156" s="3" t="s">
        <v>165</v>
      </c>
      <c r="B156" s="4" t="s">
        <v>106</v>
      </c>
    </row>
    <row r="157" spans="1:2" ht="15.75" thickBot="1" x14ac:dyDescent="0.3">
      <c r="A157" s="3" t="s">
        <v>166</v>
      </c>
      <c r="B157" s="4" t="s">
        <v>106</v>
      </c>
    </row>
    <row r="158" spans="1:2" ht="15.75" thickBot="1" x14ac:dyDescent="0.3">
      <c r="A158" s="3" t="s">
        <v>167</v>
      </c>
      <c r="B158" s="4" t="s">
        <v>106</v>
      </c>
    </row>
    <row r="159" spans="1:2" ht="15.75" thickBot="1" x14ac:dyDescent="0.3">
      <c r="A159" s="3" t="s">
        <v>168</v>
      </c>
      <c r="B159" s="4" t="s">
        <v>106</v>
      </c>
    </row>
    <row r="160" spans="1:2" ht="15.75" thickBot="1" x14ac:dyDescent="0.3">
      <c r="A160" s="3" t="s">
        <v>169</v>
      </c>
      <c r="B160" s="4" t="s">
        <v>106</v>
      </c>
    </row>
    <row r="161" spans="1:2" ht="15.75" thickBot="1" x14ac:dyDescent="0.3">
      <c r="A161" s="3" t="s">
        <v>170</v>
      </c>
      <c r="B161" s="4" t="s">
        <v>106</v>
      </c>
    </row>
    <row r="162" spans="1:2" ht="15.75" thickBot="1" x14ac:dyDescent="0.3">
      <c r="A162" s="3" t="s">
        <v>171</v>
      </c>
      <c r="B162" s="4" t="s">
        <v>106</v>
      </c>
    </row>
    <row r="163" spans="1:2" ht="15.75" thickBot="1" x14ac:dyDescent="0.3">
      <c r="A163" s="3" t="s">
        <v>172</v>
      </c>
      <c r="B163" s="4" t="s">
        <v>106</v>
      </c>
    </row>
    <row r="164" spans="1:2" ht="15.75" thickBot="1" x14ac:dyDescent="0.3">
      <c r="A164" s="3" t="s">
        <v>173</v>
      </c>
      <c r="B164" s="4" t="s">
        <v>106</v>
      </c>
    </row>
    <row r="165" spans="1:2" ht="15.75" thickBot="1" x14ac:dyDescent="0.3">
      <c r="A165" s="3" t="s">
        <v>174</v>
      </c>
      <c r="B165" s="4" t="s">
        <v>106</v>
      </c>
    </row>
    <row r="166" spans="1:2" ht="15.75" thickBot="1" x14ac:dyDescent="0.3">
      <c r="A166" s="3" t="s">
        <v>175</v>
      </c>
      <c r="B166" s="4" t="s">
        <v>106</v>
      </c>
    </row>
    <row r="167" spans="1:2" ht="15.75" thickBot="1" x14ac:dyDescent="0.3">
      <c r="A167" s="3" t="s">
        <v>176</v>
      </c>
      <c r="B167" s="4" t="s">
        <v>106</v>
      </c>
    </row>
    <row r="168" spans="1:2" ht="15.75" thickBot="1" x14ac:dyDescent="0.3">
      <c r="A168" s="3" t="s">
        <v>177</v>
      </c>
      <c r="B168" s="4" t="s">
        <v>106</v>
      </c>
    </row>
    <row r="169" spans="1:2" ht="15.75" thickBot="1" x14ac:dyDescent="0.3">
      <c r="A169" s="3" t="s">
        <v>178</v>
      </c>
      <c r="B169" s="4" t="s">
        <v>106</v>
      </c>
    </row>
    <row r="170" spans="1:2" ht="15.75" thickBot="1" x14ac:dyDescent="0.3">
      <c r="A170" s="3" t="s">
        <v>179</v>
      </c>
      <c r="B170" s="4" t="s">
        <v>106</v>
      </c>
    </row>
    <row r="171" spans="1:2" ht="15.75" thickBot="1" x14ac:dyDescent="0.3">
      <c r="A171" s="3" t="s">
        <v>180</v>
      </c>
      <c r="B171" s="4" t="s">
        <v>106</v>
      </c>
    </row>
    <row r="172" spans="1:2" ht="15.75" thickBot="1" x14ac:dyDescent="0.3">
      <c r="A172" s="3" t="s">
        <v>181</v>
      </c>
      <c r="B172" s="4" t="s">
        <v>106</v>
      </c>
    </row>
    <row r="173" spans="1:2" ht="15.75" thickBot="1" x14ac:dyDescent="0.3">
      <c r="A173" s="3" t="s">
        <v>182</v>
      </c>
      <c r="B173" s="4" t="s">
        <v>106</v>
      </c>
    </row>
    <row r="174" spans="1:2" ht="15.75" thickBot="1" x14ac:dyDescent="0.3">
      <c r="A174" s="3" t="s">
        <v>183</v>
      </c>
      <c r="B174" s="4" t="s">
        <v>106</v>
      </c>
    </row>
    <row r="175" spans="1:2" ht="15.75" thickBot="1" x14ac:dyDescent="0.3">
      <c r="A175" s="3" t="s">
        <v>184</v>
      </c>
      <c r="B175" s="4" t="s">
        <v>106</v>
      </c>
    </row>
    <row r="176" spans="1:2" ht="15.75" thickBot="1" x14ac:dyDescent="0.3">
      <c r="A176" s="3" t="s">
        <v>185</v>
      </c>
      <c r="B176" s="4" t="s">
        <v>106</v>
      </c>
    </row>
    <row r="177" spans="1:2" ht="15.75" thickBot="1" x14ac:dyDescent="0.3">
      <c r="A177" s="3" t="s">
        <v>186</v>
      </c>
      <c r="B177" s="4" t="s">
        <v>106</v>
      </c>
    </row>
    <row r="178" spans="1:2" ht="15.75" thickBot="1" x14ac:dyDescent="0.3">
      <c r="A178" s="3" t="s">
        <v>187</v>
      </c>
      <c r="B178" s="4" t="s">
        <v>106</v>
      </c>
    </row>
    <row r="179" spans="1:2" ht="15.75" thickBot="1" x14ac:dyDescent="0.3">
      <c r="A179" s="3" t="s">
        <v>188</v>
      </c>
      <c r="B179" s="4" t="s">
        <v>106</v>
      </c>
    </row>
    <row r="180" spans="1:2" ht="15.75" thickBot="1" x14ac:dyDescent="0.3">
      <c r="A180" s="3" t="s">
        <v>189</v>
      </c>
      <c r="B180" s="4" t="s">
        <v>106</v>
      </c>
    </row>
    <row r="181" spans="1:2" ht="15.75" thickBot="1" x14ac:dyDescent="0.3">
      <c r="A181" s="3" t="s">
        <v>190</v>
      </c>
      <c r="B181" s="4" t="s">
        <v>106</v>
      </c>
    </row>
    <row r="182" spans="1:2" ht="15.75" thickBot="1" x14ac:dyDescent="0.3">
      <c r="A182" s="3" t="s">
        <v>191</v>
      </c>
      <c r="B182" s="4" t="s">
        <v>106</v>
      </c>
    </row>
    <row r="183" spans="1:2" ht="15.75" thickBot="1" x14ac:dyDescent="0.3">
      <c r="A183" s="3" t="s">
        <v>192</v>
      </c>
      <c r="B183" s="4" t="s">
        <v>106</v>
      </c>
    </row>
    <row r="184" spans="1:2" ht="15.75" thickBot="1" x14ac:dyDescent="0.3">
      <c r="A184" s="3" t="s">
        <v>193</v>
      </c>
      <c r="B184" s="4" t="s">
        <v>194</v>
      </c>
    </row>
    <row r="185" spans="1:2" ht="15.75" thickBot="1" x14ac:dyDescent="0.3">
      <c r="A185" s="3" t="s">
        <v>195</v>
      </c>
      <c r="B185" s="4" t="s">
        <v>194</v>
      </c>
    </row>
    <row r="186" spans="1:2" ht="15.75" thickBot="1" x14ac:dyDescent="0.3">
      <c r="A186" s="3" t="s">
        <v>196</v>
      </c>
      <c r="B186" s="4" t="s">
        <v>194</v>
      </c>
    </row>
    <row r="187" spans="1:2" ht="15.75" thickBot="1" x14ac:dyDescent="0.3">
      <c r="A187" s="3" t="s">
        <v>197</v>
      </c>
      <c r="B187" s="4" t="s">
        <v>194</v>
      </c>
    </row>
    <row r="188" spans="1:2" ht="15.75" thickBot="1" x14ac:dyDescent="0.3">
      <c r="A188" s="3" t="s">
        <v>198</v>
      </c>
      <c r="B188" s="4" t="s">
        <v>194</v>
      </c>
    </row>
    <row r="189" spans="1:2" ht="15.75" thickBot="1" x14ac:dyDescent="0.3">
      <c r="A189" s="3" t="s">
        <v>199</v>
      </c>
      <c r="B189" s="4" t="s">
        <v>194</v>
      </c>
    </row>
    <row r="190" spans="1:2" ht="15.75" thickBot="1" x14ac:dyDescent="0.3">
      <c r="A190" s="3" t="s">
        <v>200</v>
      </c>
      <c r="B190" s="4" t="s">
        <v>194</v>
      </c>
    </row>
    <row r="191" spans="1:2" ht="15.75" thickBot="1" x14ac:dyDescent="0.3">
      <c r="A191" s="3" t="s">
        <v>201</v>
      </c>
      <c r="B191" s="4" t="s">
        <v>194</v>
      </c>
    </row>
    <row r="192" spans="1:2" ht="15.75" thickBot="1" x14ac:dyDescent="0.3">
      <c r="A192" s="3" t="s">
        <v>202</v>
      </c>
      <c r="B192" s="4" t="s">
        <v>194</v>
      </c>
    </row>
    <row r="193" spans="1:2" ht="15.75" thickBot="1" x14ac:dyDescent="0.3">
      <c r="A193" s="3" t="s">
        <v>203</v>
      </c>
      <c r="B193" s="4" t="s">
        <v>194</v>
      </c>
    </row>
    <row r="194" spans="1:2" ht="15.75" thickBot="1" x14ac:dyDescent="0.3">
      <c r="A194" s="3" t="s">
        <v>204</v>
      </c>
      <c r="B194" s="4" t="s">
        <v>194</v>
      </c>
    </row>
    <row r="195" spans="1:2" ht="15.75" thickBot="1" x14ac:dyDescent="0.3">
      <c r="A195" s="3" t="s">
        <v>205</v>
      </c>
      <c r="B195" s="4" t="s">
        <v>194</v>
      </c>
    </row>
    <row r="196" spans="1:2" ht="15.75" thickBot="1" x14ac:dyDescent="0.3">
      <c r="A196" s="3" t="s">
        <v>206</v>
      </c>
      <c r="B196" s="4" t="s">
        <v>194</v>
      </c>
    </row>
    <row r="197" spans="1:2" ht="15.75" thickBot="1" x14ac:dyDescent="0.3">
      <c r="A197" s="3" t="s">
        <v>207</v>
      </c>
      <c r="B197" s="4" t="s">
        <v>194</v>
      </c>
    </row>
    <row r="198" spans="1:2" ht="15.75" thickBot="1" x14ac:dyDescent="0.3">
      <c r="A198" s="3" t="s">
        <v>208</v>
      </c>
      <c r="B198" s="4" t="s">
        <v>194</v>
      </c>
    </row>
    <row r="199" spans="1:2" ht="15.75" thickBot="1" x14ac:dyDescent="0.3">
      <c r="A199" s="3" t="s">
        <v>209</v>
      </c>
      <c r="B199" s="4" t="s">
        <v>194</v>
      </c>
    </row>
    <row r="200" spans="1:2" ht="15.75" thickBot="1" x14ac:dyDescent="0.3">
      <c r="A200" s="3" t="s">
        <v>210</v>
      </c>
      <c r="B200" s="4" t="s">
        <v>194</v>
      </c>
    </row>
    <row r="201" spans="1:2" ht="15.75" thickBot="1" x14ac:dyDescent="0.3">
      <c r="A201" s="3" t="s">
        <v>211</v>
      </c>
      <c r="B201" s="4" t="s">
        <v>194</v>
      </c>
    </row>
    <row r="202" spans="1:2" ht="15.75" thickBot="1" x14ac:dyDescent="0.3">
      <c r="A202" s="3" t="s">
        <v>212</v>
      </c>
      <c r="B202" s="4" t="s">
        <v>194</v>
      </c>
    </row>
    <row r="203" spans="1:2" ht="15.75" thickBot="1" x14ac:dyDescent="0.3">
      <c r="A203" s="3" t="s">
        <v>213</v>
      </c>
      <c r="B203" s="4" t="s">
        <v>194</v>
      </c>
    </row>
    <row r="204" spans="1:2" ht="15.75" thickBot="1" x14ac:dyDescent="0.3">
      <c r="A204" s="3" t="s">
        <v>214</v>
      </c>
      <c r="B204" s="4" t="s">
        <v>194</v>
      </c>
    </row>
    <row r="205" spans="1:2" ht="15.75" thickBot="1" x14ac:dyDescent="0.3">
      <c r="A205" s="3" t="s">
        <v>215</v>
      </c>
      <c r="B205" s="4" t="s">
        <v>194</v>
      </c>
    </row>
    <row r="206" spans="1:2" ht="15.75" thickBot="1" x14ac:dyDescent="0.3">
      <c r="A206" s="3" t="s">
        <v>216</v>
      </c>
      <c r="B206" s="4" t="s">
        <v>194</v>
      </c>
    </row>
    <row r="207" spans="1:2" ht="15.75" thickBot="1" x14ac:dyDescent="0.3">
      <c r="A207" s="3" t="s">
        <v>217</v>
      </c>
      <c r="B207" s="4" t="s">
        <v>194</v>
      </c>
    </row>
    <row r="208" spans="1:2" ht="15.75" thickBot="1" x14ac:dyDescent="0.3">
      <c r="A208" s="3" t="s">
        <v>218</v>
      </c>
      <c r="B208" s="4" t="s">
        <v>194</v>
      </c>
    </row>
    <row r="209" spans="1:2" ht="15.75" thickBot="1" x14ac:dyDescent="0.3">
      <c r="A209" s="3" t="s">
        <v>219</v>
      </c>
      <c r="B209" s="4" t="s">
        <v>194</v>
      </c>
    </row>
    <row r="210" spans="1:2" ht="15.75" thickBot="1" x14ac:dyDescent="0.3">
      <c r="A210" s="3" t="s">
        <v>220</v>
      </c>
      <c r="B210" s="4" t="s">
        <v>194</v>
      </c>
    </row>
    <row r="211" spans="1:2" ht="15.75" thickBot="1" x14ac:dyDescent="0.3">
      <c r="A211" s="3" t="s">
        <v>221</v>
      </c>
      <c r="B211" s="4" t="s">
        <v>194</v>
      </c>
    </row>
    <row r="212" spans="1:2" ht="15.75" thickBot="1" x14ac:dyDescent="0.3">
      <c r="A212" s="3" t="s">
        <v>222</v>
      </c>
      <c r="B212" s="4" t="s">
        <v>194</v>
      </c>
    </row>
    <row r="213" spans="1:2" ht="15.75" thickBot="1" x14ac:dyDescent="0.3">
      <c r="A213" s="3" t="s">
        <v>223</v>
      </c>
      <c r="B213" s="4" t="s">
        <v>194</v>
      </c>
    </row>
    <row r="214" spans="1:2" ht="15.75" thickBot="1" x14ac:dyDescent="0.3">
      <c r="A214" s="3" t="s">
        <v>224</v>
      </c>
      <c r="B214" s="4" t="s">
        <v>194</v>
      </c>
    </row>
    <row r="215" spans="1:2" ht="15.75" thickBot="1" x14ac:dyDescent="0.3">
      <c r="A215" s="3" t="s">
        <v>225</v>
      </c>
      <c r="B215" s="4" t="s">
        <v>194</v>
      </c>
    </row>
    <row r="216" spans="1:2" ht="15.75" thickBot="1" x14ac:dyDescent="0.3">
      <c r="A216" s="3" t="s">
        <v>226</v>
      </c>
      <c r="B216" s="4" t="s">
        <v>194</v>
      </c>
    </row>
    <row r="217" spans="1:2" ht="15.75" thickBot="1" x14ac:dyDescent="0.3">
      <c r="A217" s="3" t="s">
        <v>227</v>
      </c>
      <c r="B217" s="4" t="s">
        <v>194</v>
      </c>
    </row>
    <row r="218" spans="1:2" ht="15.75" thickBot="1" x14ac:dyDescent="0.3">
      <c r="A218" s="3" t="s">
        <v>228</v>
      </c>
      <c r="B218" s="4" t="s">
        <v>194</v>
      </c>
    </row>
    <row r="219" spans="1:2" ht="15.75" thickBot="1" x14ac:dyDescent="0.3">
      <c r="A219" s="3" t="s">
        <v>229</v>
      </c>
      <c r="B219" s="4" t="s">
        <v>194</v>
      </c>
    </row>
    <row r="220" spans="1:2" ht="15.75" thickBot="1" x14ac:dyDescent="0.3">
      <c r="A220" s="3" t="s">
        <v>230</v>
      </c>
      <c r="B220" s="4" t="s">
        <v>194</v>
      </c>
    </row>
    <row r="221" spans="1:2" ht="15.75" thickBot="1" x14ac:dyDescent="0.3">
      <c r="A221" s="3" t="s">
        <v>231</v>
      </c>
      <c r="B221" s="4" t="s">
        <v>194</v>
      </c>
    </row>
    <row r="222" spans="1:2" ht="15.75" thickBot="1" x14ac:dyDescent="0.3">
      <c r="A222" s="3" t="s">
        <v>232</v>
      </c>
      <c r="B222" s="4" t="s">
        <v>194</v>
      </c>
    </row>
    <row r="223" spans="1:2" ht="15.75" thickBot="1" x14ac:dyDescent="0.3">
      <c r="A223" s="3" t="s">
        <v>233</v>
      </c>
      <c r="B223" s="4" t="s">
        <v>194</v>
      </c>
    </row>
    <row r="224" spans="1:2" ht="15.75" thickBot="1" x14ac:dyDescent="0.3">
      <c r="A224" s="3" t="s">
        <v>234</v>
      </c>
      <c r="B224" s="4" t="s">
        <v>194</v>
      </c>
    </row>
    <row r="225" spans="1:2" ht="15.75" thickBot="1" x14ac:dyDescent="0.3">
      <c r="A225" s="3" t="s">
        <v>235</v>
      </c>
      <c r="B225" s="4" t="s">
        <v>194</v>
      </c>
    </row>
    <row r="226" spans="1:2" ht="15.75" thickBot="1" x14ac:dyDescent="0.3">
      <c r="A226" s="3" t="s">
        <v>236</v>
      </c>
      <c r="B226" s="4" t="s">
        <v>194</v>
      </c>
    </row>
    <row r="227" spans="1:2" ht="15.75" thickBot="1" x14ac:dyDescent="0.3">
      <c r="A227" s="3" t="s">
        <v>237</v>
      </c>
      <c r="B227" s="4" t="s">
        <v>194</v>
      </c>
    </row>
    <row r="228" spans="1:2" ht="15.75" thickBot="1" x14ac:dyDescent="0.3">
      <c r="A228" s="3" t="s">
        <v>238</v>
      </c>
      <c r="B228" s="4" t="s">
        <v>194</v>
      </c>
    </row>
    <row r="229" spans="1:2" ht="15.75" thickBot="1" x14ac:dyDescent="0.3">
      <c r="A229" s="3" t="s">
        <v>239</v>
      </c>
      <c r="B229" s="4" t="s">
        <v>194</v>
      </c>
    </row>
    <row r="230" spans="1:2" ht="15.75" thickBot="1" x14ac:dyDescent="0.3">
      <c r="A230" s="3" t="s">
        <v>240</v>
      </c>
      <c r="B230" s="4" t="s">
        <v>194</v>
      </c>
    </row>
    <row r="231" spans="1:2" ht="15.75" thickBot="1" x14ac:dyDescent="0.3">
      <c r="A231" s="3" t="s">
        <v>241</v>
      </c>
      <c r="B231" s="4" t="s">
        <v>194</v>
      </c>
    </row>
    <row r="232" spans="1:2" ht="15.75" thickBot="1" x14ac:dyDescent="0.3">
      <c r="A232" s="3" t="s">
        <v>242</v>
      </c>
      <c r="B232" s="4" t="s">
        <v>194</v>
      </c>
    </row>
    <row r="233" spans="1:2" ht="15.75" thickBot="1" x14ac:dyDescent="0.3">
      <c r="A233" s="3" t="s">
        <v>243</v>
      </c>
      <c r="B233" s="4" t="s">
        <v>194</v>
      </c>
    </row>
    <row r="234" spans="1:2" ht="15.75" thickBot="1" x14ac:dyDescent="0.3">
      <c r="A234" s="3" t="s">
        <v>244</v>
      </c>
      <c r="B234" s="4" t="s">
        <v>194</v>
      </c>
    </row>
    <row r="235" spans="1:2" ht="15.75" thickBot="1" x14ac:dyDescent="0.3">
      <c r="A235" s="3" t="s">
        <v>245</v>
      </c>
      <c r="B235" s="4" t="s">
        <v>194</v>
      </c>
    </row>
    <row r="236" spans="1:2" ht="15.75" thickBot="1" x14ac:dyDescent="0.3">
      <c r="A236" s="3" t="s">
        <v>246</v>
      </c>
      <c r="B236" s="4" t="s">
        <v>194</v>
      </c>
    </row>
    <row r="237" spans="1:2" ht="15.75" thickBot="1" x14ac:dyDescent="0.3">
      <c r="A237" s="3" t="s">
        <v>247</v>
      </c>
      <c r="B237" s="4" t="s">
        <v>194</v>
      </c>
    </row>
    <row r="238" spans="1:2" ht="15.75" thickBot="1" x14ac:dyDescent="0.3">
      <c r="A238" s="3" t="s">
        <v>248</v>
      </c>
      <c r="B238" s="4" t="s">
        <v>194</v>
      </c>
    </row>
    <row r="239" spans="1:2" ht="15.75" thickBot="1" x14ac:dyDescent="0.3">
      <c r="A239" s="3" t="s">
        <v>249</v>
      </c>
      <c r="B239" s="4" t="s">
        <v>194</v>
      </c>
    </row>
    <row r="240" spans="1:2" ht="15.75" thickBot="1" x14ac:dyDescent="0.3">
      <c r="A240" s="3" t="s">
        <v>250</v>
      </c>
      <c r="B240" s="4" t="s">
        <v>194</v>
      </c>
    </row>
    <row r="241" spans="1:2" ht="15.75" thickBot="1" x14ac:dyDescent="0.3">
      <c r="A241" s="3" t="s">
        <v>251</v>
      </c>
      <c r="B241" s="4" t="s">
        <v>194</v>
      </c>
    </row>
    <row r="242" spans="1:2" ht="15.75" thickBot="1" x14ac:dyDescent="0.3">
      <c r="A242" s="3" t="s">
        <v>252</v>
      </c>
      <c r="B242" s="4" t="s">
        <v>194</v>
      </c>
    </row>
    <row r="243" spans="1:2" ht="15.75" thickBot="1" x14ac:dyDescent="0.3">
      <c r="A243" s="3" t="s">
        <v>253</v>
      </c>
      <c r="B243" s="4" t="s">
        <v>194</v>
      </c>
    </row>
    <row r="244" spans="1:2" ht="15.75" thickBot="1" x14ac:dyDescent="0.3">
      <c r="A244" s="3" t="s">
        <v>254</v>
      </c>
      <c r="B244" s="4" t="s">
        <v>194</v>
      </c>
    </row>
    <row r="245" spans="1:2" ht="15.75" thickBot="1" x14ac:dyDescent="0.3">
      <c r="A245" s="3" t="s">
        <v>255</v>
      </c>
      <c r="B245" s="4" t="s">
        <v>194</v>
      </c>
    </row>
    <row r="246" spans="1:2" ht="15.75" thickBot="1" x14ac:dyDescent="0.3">
      <c r="A246" s="3" t="s">
        <v>256</v>
      </c>
      <c r="B246" s="4" t="s">
        <v>194</v>
      </c>
    </row>
    <row r="247" spans="1:2" ht="15.75" thickBot="1" x14ac:dyDescent="0.3">
      <c r="A247" s="3" t="s">
        <v>257</v>
      </c>
      <c r="B247" s="4" t="s">
        <v>194</v>
      </c>
    </row>
    <row r="248" spans="1:2" ht="15.75" thickBot="1" x14ac:dyDescent="0.3">
      <c r="A248" s="3" t="s">
        <v>258</v>
      </c>
      <c r="B248" s="4" t="s">
        <v>259</v>
      </c>
    </row>
    <row r="249" spans="1:2" ht="15.75" thickBot="1" x14ac:dyDescent="0.3">
      <c r="A249" s="3" t="s">
        <v>260</v>
      </c>
      <c r="B249" s="4" t="s">
        <v>259</v>
      </c>
    </row>
    <row r="250" spans="1:2" ht="15.75" thickBot="1" x14ac:dyDescent="0.3">
      <c r="A250" s="3" t="s">
        <v>261</v>
      </c>
      <c r="B250" s="4" t="s">
        <v>259</v>
      </c>
    </row>
    <row r="251" spans="1:2" ht="15.75" thickBot="1" x14ac:dyDescent="0.3">
      <c r="A251" s="3" t="s">
        <v>262</v>
      </c>
      <c r="B251" s="4" t="s">
        <v>259</v>
      </c>
    </row>
    <row r="252" spans="1:2" ht="15.75" thickBot="1" x14ac:dyDescent="0.3">
      <c r="A252" s="3" t="s">
        <v>263</v>
      </c>
      <c r="B252" s="4" t="s">
        <v>259</v>
      </c>
    </row>
    <row r="253" spans="1:2" ht="15.75" thickBot="1" x14ac:dyDescent="0.3">
      <c r="A253" s="3" t="s">
        <v>264</v>
      </c>
      <c r="B253" s="4" t="s">
        <v>259</v>
      </c>
    </row>
    <row r="254" spans="1:2" ht="15.75" thickBot="1" x14ac:dyDescent="0.3">
      <c r="A254" s="3" t="s">
        <v>265</v>
      </c>
      <c r="B254" s="4" t="s">
        <v>259</v>
      </c>
    </row>
    <row r="255" spans="1:2" ht="15.75" thickBot="1" x14ac:dyDescent="0.3">
      <c r="A255" s="3" t="s">
        <v>266</v>
      </c>
      <c r="B255" s="4" t="s">
        <v>259</v>
      </c>
    </row>
    <row r="256" spans="1:2" ht="15.75" thickBot="1" x14ac:dyDescent="0.3">
      <c r="A256" s="3" t="s">
        <v>267</v>
      </c>
      <c r="B256" s="4" t="s">
        <v>259</v>
      </c>
    </row>
    <row r="257" spans="1:2" ht="15.75" thickBot="1" x14ac:dyDescent="0.3">
      <c r="A257" s="3" t="s">
        <v>268</v>
      </c>
      <c r="B257" s="4" t="s">
        <v>259</v>
      </c>
    </row>
    <row r="258" spans="1:2" ht="15.75" thickBot="1" x14ac:dyDescent="0.3">
      <c r="A258" s="3" t="s">
        <v>269</v>
      </c>
      <c r="B258" s="4" t="s">
        <v>259</v>
      </c>
    </row>
    <row r="259" spans="1:2" ht="15.75" thickBot="1" x14ac:dyDescent="0.3">
      <c r="A259" s="3" t="s">
        <v>270</v>
      </c>
      <c r="B259" s="4" t="s">
        <v>259</v>
      </c>
    </row>
    <row r="260" spans="1:2" ht="15.75" thickBot="1" x14ac:dyDescent="0.3">
      <c r="A260" s="3" t="s">
        <v>271</v>
      </c>
      <c r="B260" s="4" t="s">
        <v>259</v>
      </c>
    </row>
    <row r="261" spans="1:2" ht="15.75" thickBot="1" x14ac:dyDescent="0.3">
      <c r="A261" s="3" t="s">
        <v>272</v>
      </c>
      <c r="B261" s="4" t="s">
        <v>259</v>
      </c>
    </row>
    <row r="262" spans="1:2" ht="15.75" thickBot="1" x14ac:dyDescent="0.3">
      <c r="A262" s="3" t="s">
        <v>273</v>
      </c>
      <c r="B262" s="4" t="s">
        <v>259</v>
      </c>
    </row>
    <row r="263" spans="1:2" ht="15.75" thickBot="1" x14ac:dyDescent="0.3">
      <c r="A263" s="3" t="s">
        <v>274</v>
      </c>
      <c r="B263" s="4" t="s">
        <v>259</v>
      </c>
    </row>
    <row r="264" spans="1:2" ht="15.75" thickBot="1" x14ac:dyDescent="0.3">
      <c r="A264" s="3" t="s">
        <v>275</v>
      </c>
      <c r="B264" s="4" t="s">
        <v>259</v>
      </c>
    </row>
    <row r="265" spans="1:2" ht="15.75" thickBot="1" x14ac:dyDescent="0.3">
      <c r="A265" s="3" t="s">
        <v>276</v>
      </c>
      <c r="B265" s="4" t="s">
        <v>259</v>
      </c>
    </row>
    <row r="266" spans="1:2" ht="15.75" thickBot="1" x14ac:dyDescent="0.3">
      <c r="A266" s="3" t="s">
        <v>277</v>
      </c>
      <c r="B266" s="4" t="s">
        <v>259</v>
      </c>
    </row>
    <row r="267" spans="1:2" ht="15.75" thickBot="1" x14ac:dyDescent="0.3">
      <c r="A267" s="3" t="s">
        <v>278</v>
      </c>
      <c r="B267" s="4" t="s">
        <v>259</v>
      </c>
    </row>
    <row r="268" spans="1:2" ht="15.75" thickBot="1" x14ac:dyDescent="0.3">
      <c r="A268" s="3" t="s">
        <v>279</v>
      </c>
      <c r="B268" s="4" t="s">
        <v>259</v>
      </c>
    </row>
    <row r="269" spans="1:2" ht="15.75" thickBot="1" x14ac:dyDescent="0.3">
      <c r="A269" s="3" t="s">
        <v>280</v>
      </c>
      <c r="B269" s="4" t="s">
        <v>259</v>
      </c>
    </row>
    <row r="270" spans="1:2" ht="15.75" thickBot="1" x14ac:dyDescent="0.3">
      <c r="A270" s="3" t="s">
        <v>281</v>
      </c>
      <c r="B270" s="4" t="s">
        <v>259</v>
      </c>
    </row>
    <row r="271" spans="1:2" ht="15.75" thickBot="1" x14ac:dyDescent="0.3">
      <c r="A271" s="3" t="s">
        <v>282</v>
      </c>
      <c r="B271" s="4" t="s">
        <v>259</v>
      </c>
    </row>
    <row r="272" spans="1:2" ht="15.75" thickBot="1" x14ac:dyDescent="0.3">
      <c r="A272" s="3" t="s">
        <v>283</v>
      </c>
      <c r="B272" s="4" t="s">
        <v>259</v>
      </c>
    </row>
    <row r="273" spans="1:2" ht="15.75" thickBot="1" x14ac:dyDescent="0.3">
      <c r="A273" s="3" t="s">
        <v>284</v>
      </c>
      <c r="B273" s="4" t="s">
        <v>259</v>
      </c>
    </row>
    <row r="274" spans="1:2" ht="15.75" thickBot="1" x14ac:dyDescent="0.3">
      <c r="A274" s="3" t="s">
        <v>285</v>
      </c>
      <c r="B274" s="4" t="s">
        <v>259</v>
      </c>
    </row>
    <row r="275" spans="1:2" ht="15.75" thickBot="1" x14ac:dyDescent="0.3">
      <c r="A275" s="3" t="s">
        <v>286</v>
      </c>
      <c r="B275" s="4" t="s">
        <v>259</v>
      </c>
    </row>
    <row r="276" spans="1:2" ht="15.75" thickBot="1" x14ac:dyDescent="0.3">
      <c r="A276" s="3" t="s">
        <v>287</v>
      </c>
      <c r="B276" s="4" t="s">
        <v>259</v>
      </c>
    </row>
    <row r="277" spans="1:2" ht="15.75" thickBot="1" x14ac:dyDescent="0.3">
      <c r="A277" s="3" t="s">
        <v>288</v>
      </c>
      <c r="B277" s="4" t="s">
        <v>259</v>
      </c>
    </row>
    <row r="278" spans="1:2" ht="15.75" thickBot="1" x14ac:dyDescent="0.3">
      <c r="A278" s="3" t="s">
        <v>289</v>
      </c>
      <c r="B278" s="4" t="s">
        <v>259</v>
      </c>
    </row>
    <row r="279" spans="1:2" ht="15.75" thickBot="1" x14ac:dyDescent="0.3">
      <c r="A279" s="3" t="s">
        <v>290</v>
      </c>
      <c r="B279" s="4" t="s">
        <v>259</v>
      </c>
    </row>
    <row r="280" spans="1:2" ht="15.75" thickBot="1" x14ac:dyDescent="0.3">
      <c r="A280" s="3" t="s">
        <v>291</v>
      </c>
      <c r="B280" s="4" t="s">
        <v>259</v>
      </c>
    </row>
    <row r="281" spans="1:2" ht="15.75" thickBot="1" x14ac:dyDescent="0.3">
      <c r="A281" s="3" t="s">
        <v>292</v>
      </c>
      <c r="B281" s="4" t="s">
        <v>259</v>
      </c>
    </row>
    <row r="282" spans="1:2" ht="15.75" thickBot="1" x14ac:dyDescent="0.3">
      <c r="A282" s="3" t="s">
        <v>293</v>
      </c>
      <c r="B282" s="4" t="s">
        <v>259</v>
      </c>
    </row>
    <row r="283" spans="1:2" ht="15.75" thickBot="1" x14ac:dyDescent="0.3">
      <c r="A283" s="3" t="s">
        <v>294</v>
      </c>
      <c r="B283" s="4" t="s">
        <v>259</v>
      </c>
    </row>
    <row r="284" spans="1:2" ht="15.75" thickBot="1" x14ac:dyDescent="0.3">
      <c r="A284" s="3" t="s">
        <v>295</v>
      </c>
      <c r="B284" s="4" t="s">
        <v>259</v>
      </c>
    </row>
    <row r="285" spans="1:2" ht="15.75" thickBot="1" x14ac:dyDescent="0.3">
      <c r="A285" s="3" t="s">
        <v>296</v>
      </c>
      <c r="B285" s="4" t="s">
        <v>259</v>
      </c>
    </row>
    <row r="286" spans="1:2" ht="15.75" thickBot="1" x14ac:dyDescent="0.3">
      <c r="A286" s="3" t="s">
        <v>297</v>
      </c>
      <c r="B286" s="4" t="s">
        <v>259</v>
      </c>
    </row>
    <row r="287" spans="1:2" ht="15.75" thickBot="1" x14ac:dyDescent="0.3">
      <c r="A287" s="3" t="s">
        <v>298</v>
      </c>
      <c r="B287" s="4" t="s">
        <v>259</v>
      </c>
    </row>
    <row r="288" spans="1:2" ht="15.75" thickBot="1" x14ac:dyDescent="0.3">
      <c r="A288" s="3" t="s">
        <v>299</v>
      </c>
      <c r="B288" s="4" t="s">
        <v>259</v>
      </c>
    </row>
    <row r="289" spans="1:2" ht="15.75" thickBot="1" x14ac:dyDescent="0.3">
      <c r="A289" s="3" t="s">
        <v>300</v>
      </c>
      <c r="B289" s="4" t="s">
        <v>259</v>
      </c>
    </row>
    <row r="290" spans="1:2" ht="15.75" thickBot="1" x14ac:dyDescent="0.3">
      <c r="A290" s="3" t="s">
        <v>301</v>
      </c>
      <c r="B290" s="4" t="s">
        <v>259</v>
      </c>
    </row>
    <row r="291" spans="1:2" ht="15.75" thickBot="1" x14ac:dyDescent="0.3">
      <c r="A291" s="3" t="s">
        <v>302</v>
      </c>
      <c r="B291" s="4" t="s">
        <v>259</v>
      </c>
    </row>
    <row r="292" spans="1:2" ht="15.75" thickBot="1" x14ac:dyDescent="0.3">
      <c r="A292" s="3" t="s">
        <v>303</v>
      </c>
      <c r="B292" s="4" t="s">
        <v>259</v>
      </c>
    </row>
    <row r="293" spans="1:2" ht="15.75" thickBot="1" x14ac:dyDescent="0.3">
      <c r="A293" s="3" t="s">
        <v>304</v>
      </c>
      <c r="B293" s="4" t="s">
        <v>259</v>
      </c>
    </row>
    <row r="294" spans="1:2" ht="15.75" thickBot="1" x14ac:dyDescent="0.3">
      <c r="A294" s="3" t="s">
        <v>305</v>
      </c>
      <c r="B294" s="4" t="s">
        <v>259</v>
      </c>
    </row>
    <row r="295" spans="1:2" ht="15.75" thickBot="1" x14ac:dyDescent="0.3">
      <c r="A295" s="3" t="s">
        <v>306</v>
      </c>
      <c r="B295" s="4" t="s">
        <v>259</v>
      </c>
    </row>
    <row r="296" spans="1:2" ht="15.75" thickBot="1" x14ac:dyDescent="0.3">
      <c r="A296" s="3" t="s">
        <v>307</v>
      </c>
      <c r="B296" s="4" t="s">
        <v>259</v>
      </c>
    </row>
    <row r="297" spans="1:2" ht="15.75" thickBot="1" x14ac:dyDescent="0.3">
      <c r="A297" s="3" t="s">
        <v>308</v>
      </c>
      <c r="B297" s="4" t="s">
        <v>259</v>
      </c>
    </row>
    <row r="298" spans="1:2" ht="15.75" thickBot="1" x14ac:dyDescent="0.3">
      <c r="A298" s="3" t="s">
        <v>309</v>
      </c>
      <c r="B298" s="4" t="s">
        <v>259</v>
      </c>
    </row>
    <row r="299" spans="1:2" ht="15.75" thickBot="1" x14ac:dyDescent="0.3">
      <c r="A299" s="3" t="s">
        <v>310</v>
      </c>
      <c r="B299" s="4" t="s">
        <v>259</v>
      </c>
    </row>
    <row r="300" spans="1:2" ht="15.75" thickBot="1" x14ac:dyDescent="0.3">
      <c r="A300" s="3" t="s">
        <v>311</v>
      </c>
      <c r="B300" s="4" t="s">
        <v>259</v>
      </c>
    </row>
    <row r="301" spans="1:2" ht="15.75" thickBot="1" x14ac:dyDescent="0.3">
      <c r="A301" s="3" t="s">
        <v>312</v>
      </c>
      <c r="B301" s="4" t="s">
        <v>259</v>
      </c>
    </row>
    <row r="302" spans="1:2" ht="15.75" thickBot="1" x14ac:dyDescent="0.3">
      <c r="A302" s="3" t="s">
        <v>313</v>
      </c>
      <c r="B302" s="4" t="s">
        <v>259</v>
      </c>
    </row>
    <row r="303" spans="1:2" ht="15.75" thickBot="1" x14ac:dyDescent="0.3">
      <c r="A303" s="3" t="s">
        <v>314</v>
      </c>
      <c r="B303" s="4" t="s">
        <v>259</v>
      </c>
    </row>
    <row r="304" spans="1:2" ht="15.75" thickBot="1" x14ac:dyDescent="0.3">
      <c r="A304" s="3" t="s">
        <v>315</v>
      </c>
      <c r="B304" s="4" t="s">
        <v>259</v>
      </c>
    </row>
    <row r="305" spans="1:2" ht="15.75" thickBot="1" x14ac:dyDescent="0.3">
      <c r="A305" s="3" t="s">
        <v>316</v>
      </c>
      <c r="B305" s="4" t="s">
        <v>259</v>
      </c>
    </row>
    <row r="306" spans="1:2" ht="15.75" thickBot="1" x14ac:dyDescent="0.3">
      <c r="A306" s="3" t="s">
        <v>317</v>
      </c>
      <c r="B306" s="4" t="s">
        <v>259</v>
      </c>
    </row>
    <row r="307" spans="1:2" ht="15.75" thickBot="1" x14ac:dyDescent="0.3">
      <c r="A307" s="3" t="s">
        <v>318</v>
      </c>
      <c r="B307" s="4" t="s">
        <v>259</v>
      </c>
    </row>
    <row r="308" spans="1:2" ht="15.75" thickBot="1" x14ac:dyDescent="0.3">
      <c r="A308" s="3" t="s">
        <v>319</v>
      </c>
      <c r="B308" s="4" t="s">
        <v>259</v>
      </c>
    </row>
    <row r="309" spans="1:2" ht="15.75" thickBot="1" x14ac:dyDescent="0.3">
      <c r="A309" s="3" t="s">
        <v>320</v>
      </c>
      <c r="B309" s="4" t="s">
        <v>259</v>
      </c>
    </row>
    <row r="310" spans="1:2" ht="15.75" thickBot="1" x14ac:dyDescent="0.3">
      <c r="A310" s="3" t="s">
        <v>321</v>
      </c>
      <c r="B310" s="4" t="s">
        <v>259</v>
      </c>
    </row>
    <row r="311" spans="1:2" ht="15.75" thickBot="1" x14ac:dyDescent="0.3">
      <c r="A311" s="3" t="s">
        <v>322</v>
      </c>
      <c r="B311" s="4" t="s">
        <v>259</v>
      </c>
    </row>
    <row r="312" spans="1:2" ht="15.75" thickBot="1" x14ac:dyDescent="0.3">
      <c r="A312" s="3" t="s">
        <v>323</v>
      </c>
      <c r="B312" s="4" t="s">
        <v>259</v>
      </c>
    </row>
    <row r="313" spans="1:2" ht="15.75" thickBot="1" x14ac:dyDescent="0.3">
      <c r="A313" s="3" t="s">
        <v>324</v>
      </c>
      <c r="B313" s="4" t="s">
        <v>259</v>
      </c>
    </row>
    <row r="314" spans="1:2" ht="15.75" thickBot="1" x14ac:dyDescent="0.3">
      <c r="A314" s="3" t="s">
        <v>325</v>
      </c>
      <c r="B314" s="4" t="s">
        <v>259</v>
      </c>
    </row>
    <row r="315" spans="1:2" ht="15.75" thickBot="1" x14ac:dyDescent="0.3">
      <c r="A315" s="3" t="s">
        <v>326</v>
      </c>
      <c r="B315" s="4" t="s">
        <v>259</v>
      </c>
    </row>
    <row r="316" spans="1:2" ht="15.75" thickBot="1" x14ac:dyDescent="0.3">
      <c r="A316" s="3" t="s">
        <v>327</v>
      </c>
      <c r="B316" s="4" t="s">
        <v>259</v>
      </c>
    </row>
    <row r="317" spans="1:2" ht="15.75" thickBot="1" x14ac:dyDescent="0.3">
      <c r="A317" s="3" t="s">
        <v>328</v>
      </c>
      <c r="B317" s="4" t="s">
        <v>329</v>
      </c>
    </row>
    <row r="318" spans="1:2" ht="15.75" thickBot="1" x14ac:dyDescent="0.3">
      <c r="A318" s="3" t="s">
        <v>330</v>
      </c>
      <c r="B318" s="4" t="s">
        <v>329</v>
      </c>
    </row>
    <row r="319" spans="1:2" ht="15.75" thickBot="1" x14ac:dyDescent="0.3">
      <c r="A319" s="3" t="s">
        <v>331</v>
      </c>
      <c r="B319" s="4" t="s">
        <v>329</v>
      </c>
    </row>
    <row r="320" spans="1:2" ht="15.75" thickBot="1" x14ac:dyDescent="0.3">
      <c r="A320" s="3" t="s">
        <v>332</v>
      </c>
      <c r="B320" s="4" t="s">
        <v>329</v>
      </c>
    </row>
    <row r="321" spans="1:2" ht="15.75" thickBot="1" x14ac:dyDescent="0.3">
      <c r="A321" s="3" t="s">
        <v>333</v>
      </c>
      <c r="B321" s="4" t="s">
        <v>329</v>
      </c>
    </row>
    <row r="322" spans="1:2" ht="15.75" thickBot="1" x14ac:dyDescent="0.3">
      <c r="A322" s="3" t="s">
        <v>334</v>
      </c>
      <c r="B322" s="4" t="s">
        <v>329</v>
      </c>
    </row>
    <row r="323" spans="1:2" ht="15.75" thickBot="1" x14ac:dyDescent="0.3">
      <c r="A323" s="3" t="s">
        <v>335</v>
      </c>
      <c r="B323" s="4" t="s">
        <v>329</v>
      </c>
    </row>
    <row r="324" spans="1:2" ht="15.75" thickBot="1" x14ac:dyDescent="0.3">
      <c r="A324" s="3" t="s">
        <v>336</v>
      </c>
      <c r="B324" s="4" t="s">
        <v>329</v>
      </c>
    </row>
    <row r="325" spans="1:2" ht="15.75" thickBot="1" x14ac:dyDescent="0.3">
      <c r="A325" s="3" t="s">
        <v>337</v>
      </c>
      <c r="B325" s="4" t="s">
        <v>329</v>
      </c>
    </row>
    <row r="326" spans="1:2" ht="15.75" thickBot="1" x14ac:dyDescent="0.3">
      <c r="A326" s="3" t="s">
        <v>338</v>
      </c>
      <c r="B326" s="4" t="s">
        <v>329</v>
      </c>
    </row>
    <row r="327" spans="1:2" ht="15.75" thickBot="1" x14ac:dyDescent="0.3">
      <c r="A327" s="3" t="s">
        <v>339</v>
      </c>
      <c r="B327" s="4" t="s">
        <v>329</v>
      </c>
    </row>
    <row r="328" spans="1:2" ht="15.75" thickBot="1" x14ac:dyDescent="0.3">
      <c r="A328" s="3" t="s">
        <v>340</v>
      </c>
      <c r="B328" s="4" t="s">
        <v>329</v>
      </c>
    </row>
    <row r="329" spans="1:2" ht="15.75" thickBot="1" x14ac:dyDescent="0.3">
      <c r="A329" s="3" t="s">
        <v>341</v>
      </c>
      <c r="B329" s="4" t="s">
        <v>329</v>
      </c>
    </row>
    <row r="330" spans="1:2" ht="15.75" thickBot="1" x14ac:dyDescent="0.3">
      <c r="A330" s="3" t="s">
        <v>342</v>
      </c>
      <c r="B330" s="4" t="s">
        <v>329</v>
      </c>
    </row>
    <row r="331" spans="1:2" ht="15.75" thickBot="1" x14ac:dyDescent="0.3">
      <c r="A331" s="3" t="s">
        <v>343</v>
      </c>
      <c r="B331" s="4" t="s">
        <v>329</v>
      </c>
    </row>
    <row r="332" spans="1:2" ht="15.75" thickBot="1" x14ac:dyDescent="0.3">
      <c r="A332" s="3" t="s">
        <v>344</v>
      </c>
      <c r="B332" s="4" t="s">
        <v>329</v>
      </c>
    </row>
    <row r="333" spans="1:2" ht="15.75" thickBot="1" x14ac:dyDescent="0.3">
      <c r="A333" s="3" t="s">
        <v>345</v>
      </c>
      <c r="B333" s="4" t="s">
        <v>329</v>
      </c>
    </row>
    <row r="334" spans="1:2" ht="15.75" thickBot="1" x14ac:dyDescent="0.3">
      <c r="A334" s="3" t="s">
        <v>346</v>
      </c>
      <c r="B334" s="4" t="s">
        <v>329</v>
      </c>
    </row>
    <row r="335" spans="1:2" ht="15.75" thickBot="1" x14ac:dyDescent="0.3">
      <c r="A335" s="3" t="s">
        <v>347</v>
      </c>
      <c r="B335" s="4" t="s">
        <v>329</v>
      </c>
    </row>
    <row r="336" spans="1:2" ht="15.75" thickBot="1" x14ac:dyDescent="0.3">
      <c r="A336" s="3" t="s">
        <v>348</v>
      </c>
      <c r="B336" s="4" t="s">
        <v>329</v>
      </c>
    </row>
    <row r="337" spans="1:2" ht="15.75" thickBot="1" x14ac:dyDescent="0.3">
      <c r="A337" s="3" t="s">
        <v>349</v>
      </c>
      <c r="B337" s="4" t="s">
        <v>329</v>
      </c>
    </row>
    <row r="338" spans="1:2" ht="15.75" thickBot="1" x14ac:dyDescent="0.3">
      <c r="A338" s="3" t="s">
        <v>350</v>
      </c>
      <c r="B338" s="4" t="s">
        <v>329</v>
      </c>
    </row>
    <row r="339" spans="1:2" ht="15.75" thickBot="1" x14ac:dyDescent="0.3">
      <c r="A339" s="3" t="s">
        <v>351</v>
      </c>
      <c r="B339" s="4" t="s">
        <v>329</v>
      </c>
    </row>
    <row r="340" spans="1:2" ht="15.75" thickBot="1" x14ac:dyDescent="0.3">
      <c r="A340" s="3" t="s">
        <v>352</v>
      </c>
      <c r="B340" s="4" t="s">
        <v>329</v>
      </c>
    </row>
    <row r="341" spans="1:2" ht="15.75" thickBot="1" x14ac:dyDescent="0.3">
      <c r="A341" s="3" t="s">
        <v>353</v>
      </c>
      <c r="B341" s="4" t="s">
        <v>329</v>
      </c>
    </row>
    <row r="342" spans="1:2" ht="15.75" thickBot="1" x14ac:dyDescent="0.3">
      <c r="A342" s="3" t="s">
        <v>354</v>
      </c>
      <c r="B342" s="4" t="s">
        <v>329</v>
      </c>
    </row>
    <row r="343" spans="1:2" ht="15.75" thickBot="1" x14ac:dyDescent="0.3">
      <c r="A343" s="3" t="s">
        <v>355</v>
      </c>
      <c r="B343" s="4" t="s">
        <v>329</v>
      </c>
    </row>
    <row r="344" spans="1:2" ht="15.75" thickBot="1" x14ac:dyDescent="0.3">
      <c r="A344" s="3" t="s">
        <v>356</v>
      </c>
      <c r="B344" s="4" t="s">
        <v>329</v>
      </c>
    </row>
    <row r="345" spans="1:2" ht="15.75" thickBot="1" x14ac:dyDescent="0.3">
      <c r="A345" s="3" t="s">
        <v>357</v>
      </c>
      <c r="B345" s="4" t="s">
        <v>329</v>
      </c>
    </row>
    <row r="346" spans="1:2" ht="15.75" thickBot="1" x14ac:dyDescent="0.3">
      <c r="A346" s="3" t="s">
        <v>358</v>
      </c>
      <c r="B346" s="4" t="s">
        <v>329</v>
      </c>
    </row>
    <row r="347" spans="1:2" ht="15.75" thickBot="1" x14ac:dyDescent="0.3">
      <c r="A347" s="3" t="s">
        <v>359</v>
      </c>
      <c r="B347" s="4" t="s">
        <v>329</v>
      </c>
    </row>
    <row r="348" spans="1:2" ht="15.75" thickBot="1" x14ac:dyDescent="0.3">
      <c r="A348" s="3" t="s">
        <v>360</v>
      </c>
      <c r="B348" s="4" t="s">
        <v>329</v>
      </c>
    </row>
    <row r="349" spans="1:2" ht="15.75" thickBot="1" x14ac:dyDescent="0.3">
      <c r="A349" s="3" t="s">
        <v>361</v>
      </c>
      <c r="B349" s="4" t="s">
        <v>329</v>
      </c>
    </row>
    <row r="350" spans="1:2" ht="15.75" thickBot="1" x14ac:dyDescent="0.3">
      <c r="A350" s="3" t="s">
        <v>362</v>
      </c>
      <c r="B350" s="4" t="s">
        <v>329</v>
      </c>
    </row>
    <row r="351" spans="1:2" ht="15.75" thickBot="1" x14ac:dyDescent="0.3">
      <c r="A351" s="3" t="s">
        <v>363</v>
      </c>
      <c r="B351" s="4" t="s">
        <v>329</v>
      </c>
    </row>
    <row r="352" spans="1:2" ht="15.75" thickBot="1" x14ac:dyDescent="0.3">
      <c r="A352" s="3" t="s">
        <v>364</v>
      </c>
      <c r="B352" s="4" t="s">
        <v>329</v>
      </c>
    </row>
    <row r="353" spans="1:2" ht="15.75" thickBot="1" x14ac:dyDescent="0.3">
      <c r="A353" s="3" t="s">
        <v>365</v>
      </c>
      <c r="B353" s="4" t="s">
        <v>329</v>
      </c>
    </row>
    <row r="354" spans="1:2" ht="15.75" thickBot="1" x14ac:dyDescent="0.3">
      <c r="A354" s="3" t="s">
        <v>366</v>
      </c>
      <c r="B354" s="4" t="s">
        <v>329</v>
      </c>
    </row>
    <row r="355" spans="1:2" ht="15.75" thickBot="1" x14ac:dyDescent="0.3">
      <c r="A355" s="3" t="s">
        <v>367</v>
      </c>
      <c r="B355" s="4" t="s">
        <v>329</v>
      </c>
    </row>
    <row r="356" spans="1:2" ht="15.75" thickBot="1" x14ac:dyDescent="0.3">
      <c r="A356" s="3" t="s">
        <v>368</v>
      </c>
      <c r="B356" s="4" t="s">
        <v>329</v>
      </c>
    </row>
    <row r="357" spans="1:2" ht="15.75" thickBot="1" x14ac:dyDescent="0.3">
      <c r="A357" s="3" t="s">
        <v>369</v>
      </c>
      <c r="B357" s="4" t="s">
        <v>329</v>
      </c>
    </row>
    <row r="358" spans="1:2" ht="15.75" thickBot="1" x14ac:dyDescent="0.3">
      <c r="A358" s="3" t="s">
        <v>370</v>
      </c>
      <c r="B358" s="4" t="s">
        <v>329</v>
      </c>
    </row>
    <row r="359" spans="1:2" ht="15.75" thickBot="1" x14ac:dyDescent="0.3">
      <c r="A359" s="3" t="s">
        <v>371</v>
      </c>
      <c r="B359" s="4" t="s">
        <v>329</v>
      </c>
    </row>
    <row r="360" spans="1:2" ht="15.75" thickBot="1" x14ac:dyDescent="0.3">
      <c r="A360" s="3" t="s">
        <v>372</v>
      </c>
      <c r="B360" s="4" t="s">
        <v>329</v>
      </c>
    </row>
    <row r="361" spans="1:2" ht="15.75" thickBot="1" x14ac:dyDescent="0.3">
      <c r="A361" s="3" t="s">
        <v>373</v>
      </c>
      <c r="B361" s="4" t="s">
        <v>329</v>
      </c>
    </row>
    <row r="362" spans="1:2" ht="15.75" thickBot="1" x14ac:dyDescent="0.3">
      <c r="A362" s="3" t="s">
        <v>374</v>
      </c>
      <c r="B362" s="4" t="s">
        <v>329</v>
      </c>
    </row>
    <row r="363" spans="1:2" ht="15.75" thickBot="1" x14ac:dyDescent="0.3">
      <c r="A363" s="3" t="s">
        <v>375</v>
      </c>
      <c r="B363" s="4" t="s">
        <v>329</v>
      </c>
    </row>
    <row r="364" spans="1:2" ht="15.75" thickBot="1" x14ac:dyDescent="0.3">
      <c r="A364" s="3" t="s">
        <v>376</v>
      </c>
      <c r="B364" s="4" t="s">
        <v>329</v>
      </c>
    </row>
    <row r="365" spans="1:2" ht="15.75" thickBot="1" x14ac:dyDescent="0.3">
      <c r="A365" s="3" t="s">
        <v>377</v>
      </c>
      <c r="B365" s="4" t="s">
        <v>329</v>
      </c>
    </row>
    <row r="366" spans="1:2" ht="15.75" thickBot="1" x14ac:dyDescent="0.3">
      <c r="A366" s="3" t="s">
        <v>378</v>
      </c>
      <c r="B366" s="4" t="s">
        <v>329</v>
      </c>
    </row>
    <row r="367" spans="1:2" ht="15.75" thickBot="1" x14ac:dyDescent="0.3">
      <c r="A367" s="3" t="s">
        <v>379</v>
      </c>
      <c r="B367" s="4" t="s">
        <v>329</v>
      </c>
    </row>
    <row r="368" spans="1:2" ht="15.75" thickBot="1" x14ac:dyDescent="0.3">
      <c r="A368" s="3" t="s">
        <v>380</v>
      </c>
      <c r="B368" s="4" t="s">
        <v>329</v>
      </c>
    </row>
    <row r="369" spans="1:2" ht="15.75" thickBot="1" x14ac:dyDescent="0.3">
      <c r="A369" s="3" t="s">
        <v>381</v>
      </c>
      <c r="B369" s="4" t="s">
        <v>329</v>
      </c>
    </row>
    <row r="370" spans="1:2" ht="15.75" thickBot="1" x14ac:dyDescent="0.3">
      <c r="A370" s="3" t="s">
        <v>382</v>
      </c>
      <c r="B370" s="4" t="s">
        <v>329</v>
      </c>
    </row>
    <row r="371" spans="1:2" ht="15.75" thickBot="1" x14ac:dyDescent="0.3">
      <c r="A371" s="3" t="s">
        <v>383</v>
      </c>
      <c r="B371" s="4" t="s">
        <v>329</v>
      </c>
    </row>
    <row r="372" spans="1:2" ht="15.75" thickBot="1" x14ac:dyDescent="0.3">
      <c r="A372" s="3" t="s">
        <v>384</v>
      </c>
      <c r="B372" s="4" t="s">
        <v>329</v>
      </c>
    </row>
    <row r="373" spans="1:2" ht="15.75" thickBot="1" x14ac:dyDescent="0.3">
      <c r="A373" s="3" t="s">
        <v>385</v>
      </c>
      <c r="B373" s="4" t="s">
        <v>329</v>
      </c>
    </row>
    <row r="374" spans="1:2" ht="15.75" thickBot="1" x14ac:dyDescent="0.3">
      <c r="A374" s="3" t="s">
        <v>386</v>
      </c>
      <c r="B374" s="4" t="s">
        <v>329</v>
      </c>
    </row>
    <row r="375" spans="1:2" ht="15.75" thickBot="1" x14ac:dyDescent="0.3">
      <c r="A375" s="3" t="s">
        <v>387</v>
      </c>
      <c r="B375" s="4" t="s">
        <v>329</v>
      </c>
    </row>
    <row r="376" spans="1:2" ht="15.75" thickBot="1" x14ac:dyDescent="0.3">
      <c r="A376" s="3" t="s">
        <v>388</v>
      </c>
      <c r="B376" s="4" t="s">
        <v>329</v>
      </c>
    </row>
    <row r="377" spans="1:2" ht="15.75" thickBot="1" x14ac:dyDescent="0.3">
      <c r="A377" s="3" t="s">
        <v>389</v>
      </c>
      <c r="B377" s="4" t="s">
        <v>329</v>
      </c>
    </row>
    <row r="378" spans="1:2" ht="15.75" thickBot="1" x14ac:dyDescent="0.3">
      <c r="A378" s="3" t="s">
        <v>390</v>
      </c>
      <c r="B378" s="4" t="s">
        <v>329</v>
      </c>
    </row>
    <row r="379" spans="1:2" ht="15.75" thickBot="1" x14ac:dyDescent="0.3">
      <c r="A379" s="3" t="s">
        <v>391</v>
      </c>
      <c r="B379" s="4" t="s">
        <v>329</v>
      </c>
    </row>
    <row r="380" spans="1:2" ht="15.75" thickBot="1" x14ac:dyDescent="0.3">
      <c r="A380" s="3" t="s">
        <v>392</v>
      </c>
      <c r="B380" s="4" t="s">
        <v>329</v>
      </c>
    </row>
    <row r="381" spans="1:2" ht="15.75" thickBot="1" x14ac:dyDescent="0.3">
      <c r="A381" s="3" t="s">
        <v>393</v>
      </c>
      <c r="B381" s="4" t="s">
        <v>329</v>
      </c>
    </row>
    <row r="382" spans="1:2" ht="15.75" thickBot="1" x14ac:dyDescent="0.3">
      <c r="A382" s="3" t="s">
        <v>394</v>
      </c>
      <c r="B382" s="4" t="s">
        <v>329</v>
      </c>
    </row>
    <row r="383" spans="1:2" ht="15.75" thickBot="1" x14ac:dyDescent="0.3">
      <c r="A383" s="3" t="s">
        <v>395</v>
      </c>
      <c r="B383" s="4" t="s">
        <v>329</v>
      </c>
    </row>
    <row r="384" spans="1:2" ht="15.75" thickBot="1" x14ac:dyDescent="0.3">
      <c r="A384" s="3" t="s">
        <v>396</v>
      </c>
      <c r="B384" s="4" t="s">
        <v>329</v>
      </c>
    </row>
    <row r="385" spans="1:2" ht="15.75" thickBot="1" x14ac:dyDescent="0.3">
      <c r="A385" s="3" t="s">
        <v>397</v>
      </c>
      <c r="B385" s="4" t="s">
        <v>329</v>
      </c>
    </row>
    <row r="386" spans="1:2" ht="15.75" thickBot="1" x14ac:dyDescent="0.3">
      <c r="A386" s="3" t="s">
        <v>398</v>
      </c>
      <c r="B386" s="4" t="s">
        <v>329</v>
      </c>
    </row>
    <row r="387" spans="1:2" ht="15.75" thickBot="1" x14ac:dyDescent="0.3">
      <c r="A387" s="3" t="s">
        <v>399</v>
      </c>
      <c r="B387" s="4" t="s">
        <v>329</v>
      </c>
    </row>
    <row r="388" spans="1:2" ht="15.75" thickBot="1" x14ac:dyDescent="0.3">
      <c r="A388" s="3" t="s">
        <v>400</v>
      </c>
      <c r="B388" s="4" t="s">
        <v>329</v>
      </c>
    </row>
    <row r="389" spans="1:2" ht="15.75" thickBot="1" x14ac:dyDescent="0.3">
      <c r="A389" s="3" t="s">
        <v>401</v>
      </c>
      <c r="B389" s="4" t="s">
        <v>329</v>
      </c>
    </row>
    <row r="390" spans="1:2" ht="15.75" thickBot="1" x14ac:dyDescent="0.3">
      <c r="A390" s="3" t="s">
        <v>402</v>
      </c>
      <c r="B390" s="4" t="s">
        <v>329</v>
      </c>
    </row>
    <row r="391" spans="1:2" ht="15.75" thickBot="1" x14ac:dyDescent="0.3">
      <c r="A391" s="3" t="s">
        <v>403</v>
      </c>
      <c r="B391" s="4" t="s">
        <v>329</v>
      </c>
    </row>
    <row r="392" spans="1:2" ht="15.75" thickBot="1" x14ac:dyDescent="0.3">
      <c r="A392" s="3" t="s">
        <v>404</v>
      </c>
      <c r="B392" s="4" t="s">
        <v>329</v>
      </c>
    </row>
    <row r="393" spans="1:2" ht="15.75" thickBot="1" x14ac:dyDescent="0.3">
      <c r="A393" s="3" t="s">
        <v>405</v>
      </c>
      <c r="B393" s="4" t="s">
        <v>329</v>
      </c>
    </row>
    <row r="394" spans="1:2" ht="15.75" thickBot="1" x14ac:dyDescent="0.3">
      <c r="A394" s="3" t="s">
        <v>406</v>
      </c>
      <c r="B394" s="4" t="s">
        <v>329</v>
      </c>
    </row>
    <row r="395" spans="1:2" ht="15.75" thickBot="1" x14ac:dyDescent="0.3">
      <c r="A395" s="3" t="s">
        <v>407</v>
      </c>
      <c r="B395" s="4" t="s">
        <v>329</v>
      </c>
    </row>
    <row r="396" spans="1:2" ht="15.75" thickBot="1" x14ac:dyDescent="0.3">
      <c r="A396" s="3" t="s">
        <v>408</v>
      </c>
      <c r="B396" s="4" t="s">
        <v>329</v>
      </c>
    </row>
    <row r="397" spans="1:2" ht="15.75" thickBot="1" x14ac:dyDescent="0.3">
      <c r="A397" s="3" t="s">
        <v>409</v>
      </c>
      <c r="B397" s="4" t="s">
        <v>329</v>
      </c>
    </row>
    <row r="398" spans="1:2" ht="15.75" thickBot="1" x14ac:dyDescent="0.3">
      <c r="A398" s="3" t="s">
        <v>410</v>
      </c>
      <c r="B398" s="4" t="s">
        <v>329</v>
      </c>
    </row>
    <row r="399" spans="1:2" ht="15.75" thickBot="1" x14ac:dyDescent="0.3">
      <c r="A399" s="3" t="s">
        <v>411</v>
      </c>
      <c r="B399" s="4" t="s">
        <v>329</v>
      </c>
    </row>
  </sheetData>
  <dataValidations count="1">
    <dataValidation type="list" allowBlank="1" showInputMessage="1" showErrorMessage="1" sqref="F5" xr:uid="{80D8881E-8805-4027-869C-5E642A467E4C}">
      <formula1>$A$1:$A$18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F346-FED5-4C9D-A6A7-CA1D8AE665B5}">
  <dimension ref="A1:F1001"/>
  <sheetViews>
    <sheetView workbookViewId="0">
      <pane ySplit="1" topLeftCell="A2" activePane="bottomLeft" state="frozen"/>
      <selection pane="bottomLeft" activeCell="F14" sqref="F14"/>
    </sheetView>
  </sheetViews>
  <sheetFormatPr defaultRowHeight="15" x14ac:dyDescent="0.25"/>
  <cols>
    <col min="1" max="1" width="23.7109375" customWidth="1"/>
    <col min="2" max="2" width="91.140625" customWidth="1"/>
    <col min="5" max="5" width="23.7109375" customWidth="1"/>
    <col min="6" max="6" width="84" customWidth="1"/>
  </cols>
  <sheetData>
    <row r="1" spans="1:6" ht="54.75" customHeight="1" x14ac:dyDescent="0.25">
      <c r="A1" s="5" t="s">
        <v>412</v>
      </c>
      <c r="B1" s="6" t="s">
        <v>413</v>
      </c>
      <c r="D1" s="73"/>
      <c r="E1" s="5" t="s">
        <v>414</v>
      </c>
      <c r="F1" s="6" t="s">
        <v>415</v>
      </c>
    </row>
    <row r="2" spans="1:6" x14ac:dyDescent="0.25">
      <c r="A2" s="7">
        <v>42370</v>
      </c>
      <c r="B2" s="8" t="s">
        <v>416</v>
      </c>
      <c r="D2" s="73"/>
      <c r="E2" s="7">
        <v>42464</v>
      </c>
      <c r="F2" s="9" t="s">
        <v>417</v>
      </c>
    </row>
    <row r="3" spans="1:6" x14ac:dyDescent="0.25">
      <c r="A3" s="7">
        <v>42371</v>
      </c>
      <c r="B3" s="8" t="s">
        <v>416</v>
      </c>
      <c r="D3" s="73"/>
      <c r="E3" s="7">
        <v>42465</v>
      </c>
      <c r="F3" s="9" t="s">
        <v>417</v>
      </c>
    </row>
    <row r="4" spans="1:6" x14ac:dyDescent="0.25">
      <c r="A4" s="7">
        <v>42372</v>
      </c>
      <c r="B4" s="8" t="s">
        <v>416</v>
      </c>
      <c r="D4" s="73"/>
      <c r="E4" s="7">
        <v>42919</v>
      </c>
      <c r="F4" s="9" t="s">
        <v>418</v>
      </c>
    </row>
    <row r="5" spans="1:6" x14ac:dyDescent="0.25">
      <c r="A5" s="7">
        <v>42408</v>
      </c>
      <c r="B5" s="8" t="s">
        <v>419</v>
      </c>
      <c r="D5" s="73"/>
      <c r="E5" s="7">
        <v>42920</v>
      </c>
      <c r="F5" s="9" t="s">
        <v>418</v>
      </c>
    </row>
    <row r="6" spans="1:6" x14ac:dyDescent="0.25">
      <c r="A6" s="7">
        <v>42409</v>
      </c>
      <c r="B6" s="8" t="s">
        <v>419</v>
      </c>
      <c r="D6" s="73"/>
      <c r="E6" s="7">
        <v>42921</v>
      </c>
      <c r="F6" s="9" t="s">
        <v>418</v>
      </c>
    </row>
    <row r="7" spans="1:6" x14ac:dyDescent="0.25">
      <c r="A7" s="7">
        <v>42410</v>
      </c>
      <c r="B7" s="8" t="s">
        <v>419</v>
      </c>
      <c r="D7" s="73"/>
      <c r="E7" s="7">
        <v>43273</v>
      </c>
      <c r="F7" s="10" t="s">
        <v>420</v>
      </c>
    </row>
    <row r="8" spans="1:6" x14ac:dyDescent="0.25">
      <c r="A8" s="7">
        <v>42454</v>
      </c>
      <c r="B8" s="8" t="s">
        <v>421</v>
      </c>
      <c r="D8" s="73"/>
      <c r="E8" s="7">
        <v>43278</v>
      </c>
      <c r="F8" s="10" t="s">
        <v>420</v>
      </c>
    </row>
    <row r="9" spans="1:6" x14ac:dyDescent="0.25">
      <c r="A9" s="7">
        <v>42456</v>
      </c>
      <c r="B9" s="8" t="s">
        <v>422</v>
      </c>
      <c r="D9" s="73"/>
      <c r="E9" s="7">
        <v>45366</v>
      </c>
      <c r="F9" s="10" t="s">
        <v>492</v>
      </c>
    </row>
    <row r="10" spans="1:6" x14ac:dyDescent="0.25">
      <c r="A10" s="7">
        <v>42481</v>
      </c>
      <c r="B10" s="8" t="s">
        <v>423</v>
      </c>
      <c r="D10" s="73"/>
      <c r="E10" s="7">
        <v>45369</v>
      </c>
      <c r="F10" s="10" t="s">
        <v>492</v>
      </c>
    </row>
    <row r="11" spans="1:6" x14ac:dyDescent="0.25">
      <c r="A11" s="7">
        <v>42482</v>
      </c>
      <c r="B11" s="8" t="s">
        <v>424</v>
      </c>
      <c r="D11" s="73"/>
      <c r="E11" s="7"/>
      <c r="F11" s="10"/>
    </row>
    <row r="12" spans="1:6" x14ac:dyDescent="0.25">
      <c r="A12" s="7">
        <v>42491</v>
      </c>
      <c r="B12" s="8" t="s">
        <v>425</v>
      </c>
      <c r="D12" s="73"/>
      <c r="E12" s="7"/>
      <c r="F12" s="10"/>
    </row>
    <row r="13" spans="1:6" x14ac:dyDescent="0.25">
      <c r="A13" s="7">
        <v>42516</v>
      </c>
      <c r="B13" s="8" t="s">
        <v>426</v>
      </c>
      <c r="D13" s="73"/>
      <c r="E13" s="7"/>
      <c r="F13" s="10"/>
    </row>
    <row r="14" spans="1:6" x14ac:dyDescent="0.25">
      <c r="A14" s="7">
        <v>42517</v>
      </c>
      <c r="B14" s="8" t="s">
        <v>424</v>
      </c>
      <c r="D14" s="73"/>
      <c r="E14" s="7"/>
      <c r="F14" s="10"/>
    </row>
    <row r="15" spans="1:6" x14ac:dyDescent="0.25">
      <c r="A15" s="7">
        <v>42620</v>
      </c>
      <c r="B15" s="8" t="s">
        <v>427</v>
      </c>
      <c r="D15" s="73"/>
      <c r="E15" s="7"/>
      <c r="F15" s="10"/>
    </row>
    <row r="16" spans="1:6" x14ac:dyDescent="0.25">
      <c r="A16" s="7">
        <v>42621</v>
      </c>
      <c r="B16" s="8" t="s">
        <v>428</v>
      </c>
      <c r="D16" s="73"/>
      <c r="E16" s="7"/>
      <c r="F16" s="10"/>
    </row>
    <row r="17" spans="1:6" x14ac:dyDescent="0.25">
      <c r="A17" s="7">
        <v>42622</v>
      </c>
      <c r="B17" s="8" t="s">
        <v>424</v>
      </c>
      <c r="D17" s="73"/>
      <c r="E17" s="7"/>
      <c r="F17" s="10"/>
    </row>
    <row r="18" spans="1:6" x14ac:dyDescent="0.25">
      <c r="A18" s="7">
        <v>42655</v>
      </c>
      <c r="B18" s="8" t="s">
        <v>429</v>
      </c>
      <c r="D18" s="73"/>
      <c r="E18" s="7"/>
      <c r="F18" s="10"/>
    </row>
    <row r="19" spans="1:6" x14ac:dyDescent="0.25">
      <c r="A19" s="7">
        <v>42676</v>
      </c>
      <c r="B19" s="8" t="s">
        <v>430</v>
      </c>
      <c r="D19" s="73"/>
      <c r="E19" s="7"/>
      <c r="F19" s="10"/>
    </row>
    <row r="20" spans="1:6" x14ac:dyDescent="0.25">
      <c r="A20" s="7">
        <v>42688</v>
      </c>
      <c r="B20" s="8" t="s">
        <v>424</v>
      </c>
      <c r="D20" s="73"/>
      <c r="E20" s="7"/>
      <c r="F20" s="10"/>
    </row>
    <row r="21" spans="1:6" x14ac:dyDescent="0.25">
      <c r="A21" s="7">
        <v>42689</v>
      </c>
      <c r="B21" s="8" t="s">
        <v>431</v>
      </c>
      <c r="D21" s="73"/>
      <c r="E21" s="7"/>
      <c r="F21" s="10"/>
    </row>
    <row r="22" spans="1:6" x14ac:dyDescent="0.25">
      <c r="A22" s="7">
        <v>42724</v>
      </c>
      <c r="B22" s="8" t="s">
        <v>432</v>
      </c>
      <c r="D22" s="73"/>
      <c r="E22" s="7"/>
      <c r="F22" s="10"/>
    </row>
    <row r="23" spans="1:6" x14ac:dyDescent="0.25">
      <c r="A23" s="7">
        <v>42725</v>
      </c>
      <c r="B23" s="8" t="s">
        <v>432</v>
      </c>
      <c r="D23" s="73"/>
      <c r="E23" s="7"/>
      <c r="F23" s="10"/>
    </row>
    <row r="24" spans="1:6" x14ac:dyDescent="0.25">
      <c r="A24" s="7">
        <v>42726</v>
      </c>
      <c r="B24" s="8" t="s">
        <v>432</v>
      </c>
      <c r="D24" s="73"/>
      <c r="E24" s="7"/>
      <c r="F24" s="10"/>
    </row>
    <row r="25" spans="1:6" x14ac:dyDescent="0.25">
      <c r="A25" s="7">
        <v>42727</v>
      </c>
      <c r="B25" s="8" t="s">
        <v>432</v>
      </c>
      <c r="D25" s="73"/>
      <c r="E25" s="7"/>
      <c r="F25" s="10"/>
    </row>
    <row r="26" spans="1:6" x14ac:dyDescent="0.25">
      <c r="A26" s="7">
        <v>42728</v>
      </c>
      <c r="B26" s="8" t="s">
        <v>432</v>
      </c>
      <c r="D26" s="73"/>
      <c r="E26" s="7"/>
      <c r="F26" s="10"/>
    </row>
    <row r="27" spans="1:6" x14ac:dyDescent="0.25">
      <c r="A27" s="7">
        <v>42729</v>
      </c>
      <c r="B27" s="8" t="s">
        <v>432</v>
      </c>
      <c r="D27" s="73"/>
      <c r="E27" s="7"/>
      <c r="F27" s="10"/>
    </row>
    <row r="28" spans="1:6" x14ac:dyDescent="0.25">
      <c r="A28" s="7">
        <v>42730</v>
      </c>
      <c r="B28" s="8" t="s">
        <v>432</v>
      </c>
      <c r="D28" s="73"/>
      <c r="E28" s="7"/>
      <c r="F28" s="10"/>
    </row>
    <row r="29" spans="1:6" x14ac:dyDescent="0.25">
      <c r="A29" s="7">
        <v>42731</v>
      </c>
      <c r="B29" s="8" t="s">
        <v>432</v>
      </c>
      <c r="D29" s="73"/>
      <c r="E29" s="7"/>
      <c r="F29" s="10"/>
    </row>
    <row r="30" spans="1:6" x14ac:dyDescent="0.25">
      <c r="A30" s="7">
        <v>42732</v>
      </c>
      <c r="B30" s="8" t="s">
        <v>432</v>
      </c>
      <c r="D30" s="73"/>
      <c r="E30" s="7"/>
      <c r="F30" s="10"/>
    </row>
    <row r="31" spans="1:6" x14ac:dyDescent="0.25">
      <c r="A31" s="7">
        <v>42733</v>
      </c>
      <c r="B31" s="8" t="s">
        <v>432</v>
      </c>
      <c r="D31" s="73"/>
      <c r="E31" s="7"/>
      <c r="F31" s="10"/>
    </row>
    <row r="32" spans="1:6" x14ac:dyDescent="0.25">
      <c r="A32" s="7">
        <v>42734</v>
      </c>
      <c r="B32" s="8" t="s">
        <v>432</v>
      </c>
      <c r="D32" s="73"/>
      <c r="E32" s="7"/>
      <c r="F32" s="10"/>
    </row>
    <row r="33" spans="1:6" x14ac:dyDescent="0.25">
      <c r="A33" s="7">
        <v>42735</v>
      </c>
      <c r="B33" s="8" t="s">
        <v>432</v>
      </c>
      <c r="D33" s="73"/>
      <c r="E33" s="7"/>
      <c r="F33" s="10"/>
    </row>
    <row r="34" spans="1:6" x14ac:dyDescent="0.25">
      <c r="A34" s="7">
        <v>42736</v>
      </c>
      <c r="B34" s="8" t="s">
        <v>432</v>
      </c>
      <c r="D34" s="73"/>
      <c r="E34" s="7"/>
      <c r="F34" s="10"/>
    </row>
    <row r="35" spans="1:6" x14ac:dyDescent="0.25">
      <c r="A35" s="7">
        <v>42737</v>
      </c>
      <c r="B35" s="8" t="s">
        <v>432</v>
      </c>
      <c r="D35" s="73"/>
      <c r="E35" s="7"/>
      <c r="F35" s="10"/>
    </row>
    <row r="36" spans="1:6" x14ac:dyDescent="0.25">
      <c r="A36" s="7">
        <v>42738</v>
      </c>
      <c r="B36" s="8" t="s">
        <v>432</v>
      </c>
      <c r="D36" s="73"/>
      <c r="E36" s="7"/>
      <c r="F36" s="10"/>
    </row>
    <row r="37" spans="1:6" x14ac:dyDescent="0.25">
      <c r="A37" s="7">
        <v>42739</v>
      </c>
      <c r="B37" s="8" t="s">
        <v>432</v>
      </c>
      <c r="D37" s="73"/>
      <c r="E37" s="7"/>
      <c r="F37" s="10"/>
    </row>
    <row r="38" spans="1:6" x14ac:dyDescent="0.25">
      <c r="A38" s="7">
        <v>42740</v>
      </c>
      <c r="B38" s="8" t="s">
        <v>432</v>
      </c>
      <c r="D38" s="73"/>
      <c r="E38" s="7"/>
      <c r="F38" s="10"/>
    </row>
    <row r="39" spans="1:6" x14ac:dyDescent="0.25">
      <c r="A39" s="7">
        <v>42741</v>
      </c>
      <c r="B39" s="8" t="s">
        <v>432</v>
      </c>
      <c r="D39" s="73"/>
      <c r="E39" s="7"/>
      <c r="F39" s="10"/>
    </row>
    <row r="40" spans="1:6" x14ac:dyDescent="0.25">
      <c r="A40" s="7">
        <v>42742</v>
      </c>
      <c r="B40" s="8" t="s">
        <v>432</v>
      </c>
      <c r="D40" s="73"/>
      <c r="E40" s="7"/>
      <c r="F40" s="10"/>
    </row>
    <row r="41" spans="1:6" x14ac:dyDescent="0.25">
      <c r="A41" s="7">
        <v>42743</v>
      </c>
      <c r="B41" s="8" t="s">
        <v>432</v>
      </c>
      <c r="D41" s="73"/>
      <c r="E41" s="7"/>
      <c r="F41" s="10"/>
    </row>
    <row r="42" spans="1:6" x14ac:dyDescent="0.25">
      <c r="A42" s="7">
        <v>42744</v>
      </c>
      <c r="B42" s="8" t="s">
        <v>432</v>
      </c>
      <c r="D42" s="73"/>
      <c r="E42" s="7"/>
      <c r="F42" s="10"/>
    </row>
    <row r="43" spans="1:6" x14ac:dyDescent="0.25">
      <c r="A43" s="7">
        <v>42745</v>
      </c>
      <c r="B43" s="8" t="s">
        <v>432</v>
      </c>
      <c r="D43" s="73"/>
      <c r="E43" s="7"/>
      <c r="F43" s="10"/>
    </row>
    <row r="44" spans="1:6" x14ac:dyDescent="0.25">
      <c r="A44" s="7">
        <v>42746</v>
      </c>
      <c r="B44" s="8" t="s">
        <v>432</v>
      </c>
      <c r="D44" s="73"/>
      <c r="E44" s="7"/>
      <c r="F44" s="10"/>
    </row>
    <row r="45" spans="1:6" x14ac:dyDescent="0.25">
      <c r="A45" s="7">
        <v>42747</v>
      </c>
      <c r="B45" s="8" t="s">
        <v>432</v>
      </c>
      <c r="D45" s="73"/>
      <c r="E45" s="7"/>
      <c r="F45" s="10"/>
    </row>
    <row r="46" spans="1:6" x14ac:dyDescent="0.25">
      <c r="A46" s="7">
        <v>42748</v>
      </c>
      <c r="B46" s="8" t="s">
        <v>432</v>
      </c>
      <c r="D46" s="73"/>
      <c r="E46" s="7"/>
      <c r="F46" s="10"/>
    </row>
    <row r="47" spans="1:6" x14ac:dyDescent="0.25">
      <c r="A47" s="7">
        <v>42749</v>
      </c>
      <c r="B47" s="8" t="s">
        <v>432</v>
      </c>
      <c r="D47" s="73"/>
      <c r="E47" s="7"/>
      <c r="F47" s="10"/>
    </row>
    <row r="48" spans="1:6" x14ac:dyDescent="0.25">
      <c r="A48" s="7">
        <v>42750</v>
      </c>
      <c r="B48" s="8" t="s">
        <v>432</v>
      </c>
      <c r="D48" s="73"/>
      <c r="E48" s="7"/>
      <c r="F48" s="10"/>
    </row>
    <row r="49" spans="1:6" x14ac:dyDescent="0.25">
      <c r="A49" s="7">
        <v>42751</v>
      </c>
      <c r="B49" s="8" t="s">
        <v>432</v>
      </c>
      <c r="D49" s="73"/>
      <c r="E49" s="7"/>
      <c r="F49" s="10"/>
    </row>
    <row r="50" spans="1:6" x14ac:dyDescent="0.25">
      <c r="A50" s="7">
        <v>42752</v>
      </c>
      <c r="B50" s="8" t="s">
        <v>432</v>
      </c>
      <c r="D50" s="73"/>
      <c r="E50" s="7"/>
      <c r="F50" s="10"/>
    </row>
    <row r="51" spans="1:6" x14ac:dyDescent="0.25">
      <c r="A51" s="7">
        <v>42753</v>
      </c>
      <c r="B51" s="8" t="s">
        <v>432</v>
      </c>
      <c r="D51" s="73"/>
      <c r="E51" s="7"/>
      <c r="F51" s="10"/>
    </row>
    <row r="52" spans="1:6" x14ac:dyDescent="0.25">
      <c r="A52" s="7">
        <v>42754</v>
      </c>
      <c r="B52" s="8" t="s">
        <v>432</v>
      </c>
      <c r="D52" s="73"/>
      <c r="E52" s="7"/>
      <c r="F52" s="10"/>
    </row>
    <row r="53" spans="1:6" x14ac:dyDescent="0.25">
      <c r="A53" s="7">
        <v>42755</v>
      </c>
      <c r="B53" s="8" t="s">
        <v>432</v>
      </c>
      <c r="D53" s="73"/>
      <c r="E53" s="7"/>
      <c r="F53" s="10"/>
    </row>
    <row r="54" spans="1:6" x14ac:dyDescent="0.25">
      <c r="A54" s="7">
        <v>42793</v>
      </c>
      <c r="B54" s="8" t="s">
        <v>433</v>
      </c>
      <c r="D54" s="73"/>
      <c r="E54" s="7"/>
      <c r="F54" s="10"/>
    </row>
    <row r="55" spans="1:6" x14ac:dyDescent="0.25">
      <c r="A55" s="7">
        <v>42794</v>
      </c>
      <c r="B55" s="8" t="s">
        <v>419</v>
      </c>
      <c r="D55" s="73"/>
      <c r="E55" s="7"/>
      <c r="F55" s="10"/>
    </row>
    <row r="56" spans="1:6" x14ac:dyDescent="0.25">
      <c r="A56" s="7">
        <v>42795</v>
      </c>
      <c r="B56" s="8" t="s">
        <v>434</v>
      </c>
      <c r="D56" s="73"/>
      <c r="E56" s="7"/>
      <c r="F56" s="10"/>
    </row>
    <row r="57" spans="1:6" x14ac:dyDescent="0.25">
      <c r="A57" s="11">
        <v>42838</v>
      </c>
      <c r="B57" s="8" t="s">
        <v>435</v>
      </c>
      <c r="D57" s="73"/>
      <c r="E57" s="7"/>
      <c r="F57" s="10"/>
    </row>
    <row r="58" spans="1:6" x14ac:dyDescent="0.25">
      <c r="A58" s="11">
        <v>42839</v>
      </c>
      <c r="B58" s="8" t="s">
        <v>421</v>
      </c>
      <c r="D58" s="73"/>
      <c r="E58" s="7"/>
      <c r="F58" s="10"/>
    </row>
    <row r="59" spans="1:6" x14ac:dyDescent="0.25">
      <c r="A59" s="11">
        <v>42846</v>
      </c>
      <c r="B59" s="8" t="s">
        <v>423</v>
      </c>
      <c r="D59" s="73"/>
      <c r="E59" s="7"/>
      <c r="F59" s="10"/>
    </row>
    <row r="60" spans="1:6" x14ac:dyDescent="0.25">
      <c r="A60" s="11">
        <v>42856</v>
      </c>
      <c r="B60" s="8" t="s">
        <v>425</v>
      </c>
      <c r="D60" s="73"/>
      <c r="E60" s="7"/>
      <c r="F60" s="10"/>
    </row>
    <row r="61" spans="1:6" x14ac:dyDescent="0.25">
      <c r="A61" s="11">
        <v>42901</v>
      </c>
      <c r="B61" s="8" t="s">
        <v>426</v>
      </c>
      <c r="D61" s="73"/>
      <c r="E61" s="7"/>
      <c r="F61" s="10"/>
    </row>
    <row r="62" spans="1:6" x14ac:dyDescent="0.25">
      <c r="A62" s="11">
        <v>42902</v>
      </c>
      <c r="B62" s="8" t="s">
        <v>436</v>
      </c>
      <c r="D62" s="73"/>
      <c r="E62" s="7"/>
      <c r="F62" s="10"/>
    </row>
    <row r="63" spans="1:6" x14ac:dyDescent="0.25">
      <c r="A63" s="11">
        <v>42985</v>
      </c>
      <c r="B63" s="8" t="s">
        <v>427</v>
      </c>
      <c r="D63" s="73"/>
      <c r="E63" s="7"/>
      <c r="F63" s="10"/>
    </row>
    <row r="64" spans="1:6" x14ac:dyDescent="0.25">
      <c r="A64" s="11">
        <v>42986</v>
      </c>
      <c r="B64" s="8" t="s">
        <v>428</v>
      </c>
      <c r="D64" s="73"/>
      <c r="E64" s="7"/>
      <c r="F64" s="10"/>
    </row>
    <row r="65" spans="1:6" x14ac:dyDescent="0.25">
      <c r="A65" s="11">
        <v>43020</v>
      </c>
      <c r="B65" s="8" t="s">
        <v>429</v>
      </c>
      <c r="D65" s="73"/>
      <c r="E65" s="7"/>
      <c r="F65" s="10"/>
    </row>
    <row r="66" spans="1:6" x14ac:dyDescent="0.25">
      <c r="A66" s="11">
        <v>43021</v>
      </c>
      <c r="B66" s="8" t="s">
        <v>437</v>
      </c>
      <c r="D66" s="73"/>
      <c r="E66" s="7"/>
      <c r="F66" s="10"/>
    </row>
    <row r="67" spans="1:6" x14ac:dyDescent="0.25">
      <c r="A67" s="11">
        <v>43041</v>
      </c>
      <c r="B67" s="8" t="s">
        <v>430</v>
      </c>
      <c r="D67" s="73"/>
      <c r="E67" s="7"/>
      <c r="F67" s="10"/>
    </row>
    <row r="68" spans="1:6" x14ac:dyDescent="0.25">
      <c r="A68" s="11">
        <v>43042</v>
      </c>
      <c r="B68" s="8" t="s">
        <v>438</v>
      </c>
      <c r="D68" s="73"/>
      <c r="E68" s="7"/>
      <c r="F68" s="10"/>
    </row>
    <row r="69" spans="1:6" x14ac:dyDescent="0.25">
      <c r="A69" s="11">
        <v>43054</v>
      </c>
      <c r="B69" s="8" t="s">
        <v>431</v>
      </c>
      <c r="D69" s="73"/>
      <c r="E69" s="7"/>
      <c r="F69" s="10"/>
    </row>
    <row r="70" spans="1:6" x14ac:dyDescent="0.25">
      <c r="A70" s="11">
        <v>43089</v>
      </c>
      <c r="B70" s="8" t="s">
        <v>432</v>
      </c>
      <c r="D70" s="73"/>
      <c r="E70" s="7"/>
      <c r="F70" s="10"/>
    </row>
    <row r="71" spans="1:6" x14ac:dyDescent="0.25">
      <c r="A71" s="11">
        <v>43090</v>
      </c>
      <c r="B71" s="8" t="s">
        <v>432</v>
      </c>
      <c r="D71" s="73"/>
      <c r="E71" s="7"/>
      <c r="F71" s="10"/>
    </row>
    <row r="72" spans="1:6" x14ac:dyDescent="0.25">
      <c r="A72" s="11">
        <v>43091</v>
      </c>
      <c r="B72" s="8" t="s">
        <v>432</v>
      </c>
      <c r="D72" s="73"/>
      <c r="E72" s="7"/>
      <c r="F72" s="10"/>
    </row>
    <row r="73" spans="1:6" x14ac:dyDescent="0.25">
      <c r="A73" s="11">
        <v>43092</v>
      </c>
      <c r="B73" s="8" t="s">
        <v>432</v>
      </c>
      <c r="D73" s="73"/>
      <c r="E73" s="7"/>
      <c r="F73" s="10"/>
    </row>
    <row r="74" spans="1:6" x14ac:dyDescent="0.25">
      <c r="A74" s="11">
        <v>43093</v>
      </c>
      <c r="B74" s="8" t="s">
        <v>432</v>
      </c>
      <c r="D74" s="73"/>
      <c r="E74" s="7"/>
      <c r="F74" s="10"/>
    </row>
    <row r="75" spans="1:6" x14ac:dyDescent="0.25">
      <c r="A75" s="11">
        <v>43094</v>
      </c>
      <c r="B75" s="8" t="s">
        <v>432</v>
      </c>
      <c r="D75" s="73"/>
      <c r="E75" s="7"/>
      <c r="F75" s="10"/>
    </row>
    <row r="76" spans="1:6" x14ac:dyDescent="0.25">
      <c r="A76" s="11">
        <v>43095</v>
      </c>
      <c r="B76" s="8" t="s">
        <v>432</v>
      </c>
      <c r="D76" s="73"/>
      <c r="E76" s="7"/>
      <c r="F76" s="10"/>
    </row>
    <row r="77" spans="1:6" x14ac:dyDescent="0.25">
      <c r="A77" s="11">
        <v>43096</v>
      </c>
      <c r="B77" s="8" t="s">
        <v>432</v>
      </c>
      <c r="D77" s="73"/>
      <c r="E77" s="7"/>
      <c r="F77" s="10"/>
    </row>
    <row r="78" spans="1:6" x14ac:dyDescent="0.25">
      <c r="A78" s="11">
        <v>43097</v>
      </c>
      <c r="B78" s="8" t="s">
        <v>432</v>
      </c>
      <c r="D78" s="73"/>
      <c r="E78" s="7"/>
      <c r="F78" s="10"/>
    </row>
    <row r="79" spans="1:6" x14ac:dyDescent="0.25">
      <c r="A79" s="11">
        <v>43098</v>
      </c>
      <c r="B79" s="8" t="s">
        <v>432</v>
      </c>
      <c r="D79" s="73"/>
      <c r="E79" s="7"/>
      <c r="F79" s="10"/>
    </row>
    <row r="80" spans="1:6" x14ac:dyDescent="0.25">
      <c r="A80" s="11">
        <v>43099</v>
      </c>
      <c r="B80" s="8" t="s">
        <v>432</v>
      </c>
      <c r="D80" s="73"/>
      <c r="E80" s="7"/>
      <c r="F80" s="10"/>
    </row>
    <row r="81" spans="1:6" x14ac:dyDescent="0.25">
      <c r="A81" s="11">
        <v>43100</v>
      </c>
      <c r="B81" s="8" t="s">
        <v>432</v>
      </c>
      <c r="D81" s="73"/>
      <c r="E81" s="7"/>
      <c r="F81" s="10"/>
    </row>
    <row r="82" spans="1:6" x14ac:dyDescent="0.25">
      <c r="A82" s="11">
        <v>43101</v>
      </c>
      <c r="B82" s="8" t="s">
        <v>432</v>
      </c>
      <c r="D82" s="73"/>
      <c r="E82" s="7"/>
      <c r="F82" s="10"/>
    </row>
    <row r="83" spans="1:6" x14ac:dyDescent="0.25">
      <c r="A83" s="11">
        <v>43102</v>
      </c>
      <c r="B83" s="8" t="s">
        <v>432</v>
      </c>
      <c r="D83" s="73"/>
      <c r="E83" s="7"/>
      <c r="F83" s="10"/>
    </row>
    <row r="84" spans="1:6" x14ac:dyDescent="0.25">
      <c r="A84" s="11">
        <v>43103</v>
      </c>
      <c r="B84" s="8" t="s">
        <v>432</v>
      </c>
      <c r="D84" s="73"/>
      <c r="E84" s="7"/>
      <c r="F84" s="10"/>
    </row>
    <row r="85" spans="1:6" x14ac:dyDescent="0.25">
      <c r="A85" s="11">
        <v>43104</v>
      </c>
      <c r="B85" s="8" t="s">
        <v>432</v>
      </c>
      <c r="D85" s="73"/>
      <c r="E85" s="7"/>
      <c r="F85" s="10"/>
    </row>
    <row r="86" spans="1:6" x14ac:dyDescent="0.25">
      <c r="A86" s="11">
        <v>43105</v>
      </c>
      <c r="B86" s="8" t="s">
        <v>432</v>
      </c>
      <c r="D86" s="73"/>
      <c r="E86" s="7"/>
      <c r="F86" s="10"/>
    </row>
    <row r="87" spans="1:6" x14ac:dyDescent="0.25">
      <c r="A87" s="11">
        <v>43106</v>
      </c>
      <c r="B87" s="8" t="s">
        <v>432</v>
      </c>
      <c r="D87" s="73"/>
      <c r="E87" s="7"/>
      <c r="F87" s="10"/>
    </row>
    <row r="88" spans="1:6" x14ac:dyDescent="0.25">
      <c r="A88" s="11">
        <v>43107</v>
      </c>
      <c r="B88" s="8" t="s">
        <v>432</v>
      </c>
      <c r="D88" s="73"/>
      <c r="E88" s="7"/>
      <c r="F88" s="10"/>
    </row>
    <row r="89" spans="1:6" x14ac:dyDescent="0.25">
      <c r="A89" s="11">
        <v>43108</v>
      </c>
      <c r="B89" s="8" t="s">
        <v>432</v>
      </c>
      <c r="D89" s="73"/>
      <c r="E89" s="7"/>
      <c r="F89" s="10"/>
    </row>
    <row r="90" spans="1:6" x14ac:dyDescent="0.25">
      <c r="A90" s="11">
        <v>43109</v>
      </c>
      <c r="B90" s="8" t="s">
        <v>432</v>
      </c>
      <c r="D90" s="73"/>
      <c r="E90" s="7"/>
      <c r="F90" s="10"/>
    </row>
    <row r="91" spans="1:6" x14ac:dyDescent="0.25">
      <c r="A91" s="11">
        <v>43110</v>
      </c>
      <c r="B91" s="8" t="s">
        <v>432</v>
      </c>
      <c r="D91" s="73"/>
      <c r="E91" s="7"/>
      <c r="F91" s="10"/>
    </row>
    <row r="92" spans="1:6" x14ac:dyDescent="0.25">
      <c r="A92" s="11">
        <v>43111</v>
      </c>
      <c r="B92" s="8" t="s">
        <v>432</v>
      </c>
      <c r="D92" s="73"/>
      <c r="E92" s="7"/>
      <c r="F92" s="10"/>
    </row>
    <row r="93" spans="1:6" x14ac:dyDescent="0.25">
      <c r="A93" s="11">
        <v>43112</v>
      </c>
      <c r="B93" s="8" t="s">
        <v>432</v>
      </c>
      <c r="D93" s="73"/>
      <c r="E93" s="7"/>
      <c r="F93" s="10"/>
    </row>
    <row r="94" spans="1:6" x14ac:dyDescent="0.25">
      <c r="A94" s="11">
        <v>43113</v>
      </c>
      <c r="B94" s="8" t="s">
        <v>432</v>
      </c>
      <c r="D94" s="73"/>
      <c r="E94" s="7"/>
      <c r="F94" s="10"/>
    </row>
    <row r="95" spans="1:6" x14ac:dyDescent="0.25">
      <c r="A95" s="11">
        <v>43114</v>
      </c>
      <c r="B95" s="8" t="s">
        <v>432</v>
      </c>
      <c r="D95" s="73"/>
      <c r="E95" s="7"/>
      <c r="F95" s="10"/>
    </row>
    <row r="96" spans="1:6" x14ac:dyDescent="0.25">
      <c r="A96" s="11">
        <v>43115</v>
      </c>
      <c r="B96" s="8" t="s">
        <v>432</v>
      </c>
      <c r="D96" s="73"/>
      <c r="E96" s="7"/>
      <c r="F96" s="10"/>
    </row>
    <row r="97" spans="1:6" x14ac:dyDescent="0.25">
      <c r="A97" s="11">
        <v>43116</v>
      </c>
      <c r="B97" s="8" t="s">
        <v>432</v>
      </c>
      <c r="D97" s="73"/>
      <c r="E97" s="7"/>
      <c r="F97" s="10"/>
    </row>
    <row r="98" spans="1:6" x14ac:dyDescent="0.25">
      <c r="A98" s="11">
        <v>43117</v>
      </c>
      <c r="B98" s="8" t="s">
        <v>432</v>
      </c>
      <c r="D98" s="73"/>
      <c r="E98" s="7"/>
      <c r="F98" s="10"/>
    </row>
    <row r="99" spans="1:6" x14ac:dyDescent="0.25">
      <c r="A99" s="11">
        <v>43118</v>
      </c>
      <c r="B99" s="8" t="s">
        <v>432</v>
      </c>
      <c r="D99" s="73"/>
      <c r="E99" s="7"/>
      <c r="F99" s="10"/>
    </row>
    <row r="100" spans="1:6" x14ac:dyDescent="0.25">
      <c r="A100" s="11">
        <v>43119</v>
      </c>
      <c r="B100" s="8" t="s">
        <v>432</v>
      </c>
      <c r="D100" s="73"/>
      <c r="E100" s="7"/>
      <c r="F100" s="10"/>
    </row>
    <row r="101" spans="1:6" x14ac:dyDescent="0.25">
      <c r="A101" s="11">
        <v>43120</v>
      </c>
      <c r="B101" s="8" t="s">
        <v>432</v>
      </c>
      <c r="D101" s="73"/>
      <c r="E101" s="7"/>
      <c r="F101" s="10"/>
    </row>
    <row r="102" spans="1:6" x14ac:dyDescent="0.25">
      <c r="A102" s="11">
        <v>43143</v>
      </c>
      <c r="B102" s="8" t="s">
        <v>419</v>
      </c>
      <c r="D102" s="73"/>
      <c r="E102" s="7"/>
      <c r="F102" s="10"/>
    </row>
    <row r="103" spans="1:6" x14ac:dyDescent="0.25">
      <c r="A103" s="11">
        <v>43144</v>
      </c>
      <c r="B103" s="8" t="s">
        <v>419</v>
      </c>
      <c r="D103" s="73"/>
      <c r="E103" s="7"/>
      <c r="F103" s="10"/>
    </row>
    <row r="104" spans="1:6" x14ac:dyDescent="0.25">
      <c r="A104" s="11">
        <v>43145</v>
      </c>
      <c r="B104" s="8" t="s">
        <v>419</v>
      </c>
      <c r="D104" s="73"/>
      <c r="E104" s="7"/>
      <c r="F104" s="10"/>
    </row>
    <row r="105" spans="1:6" x14ac:dyDescent="0.25">
      <c r="A105" s="11">
        <v>43188</v>
      </c>
      <c r="B105" s="8" t="s">
        <v>435</v>
      </c>
      <c r="D105" s="73"/>
      <c r="E105" s="7"/>
      <c r="F105" s="10"/>
    </row>
    <row r="106" spans="1:6" x14ac:dyDescent="0.25">
      <c r="A106" s="11">
        <v>43189</v>
      </c>
      <c r="B106" s="8" t="s">
        <v>421</v>
      </c>
      <c r="D106" s="73"/>
      <c r="E106" s="7"/>
      <c r="F106" s="10"/>
    </row>
    <row r="107" spans="1:6" x14ac:dyDescent="0.25">
      <c r="A107" s="11">
        <v>43220</v>
      </c>
      <c r="B107" s="8" t="s">
        <v>439</v>
      </c>
      <c r="D107" s="73"/>
      <c r="E107" s="7"/>
      <c r="F107" s="10"/>
    </row>
    <row r="108" spans="1:6" x14ac:dyDescent="0.25">
      <c r="A108" s="11">
        <v>43221</v>
      </c>
      <c r="B108" s="8" t="s">
        <v>425</v>
      </c>
      <c r="D108" s="73"/>
      <c r="E108" s="7"/>
      <c r="F108" s="10"/>
    </row>
    <row r="109" spans="1:6" x14ac:dyDescent="0.25">
      <c r="A109" s="11">
        <v>43251</v>
      </c>
      <c r="B109" s="8" t="s">
        <v>426</v>
      </c>
      <c r="D109" s="73"/>
      <c r="E109" s="7"/>
      <c r="F109" s="10"/>
    </row>
    <row r="110" spans="1:6" x14ac:dyDescent="0.25">
      <c r="A110" s="11">
        <v>43252</v>
      </c>
      <c r="B110" s="8" t="s">
        <v>440</v>
      </c>
      <c r="D110" s="73"/>
      <c r="E110" s="7"/>
      <c r="F110" s="10"/>
    </row>
    <row r="111" spans="1:6" x14ac:dyDescent="0.25">
      <c r="A111" s="12">
        <v>43283</v>
      </c>
      <c r="B111" s="13" t="s">
        <v>441</v>
      </c>
      <c r="D111" s="73"/>
      <c r="E111" s="7"/>
      <c r="F111" s="10"/>
    </row>
    <row r="112" spans="1:6" x14ac:dyDescent="0.25">
      <c r="A112" s="11">
        <v>43350</v>
      </c>
      <c r="B112" s="8" t="s">
        <v>427</v>
      </c>
      <c r="D112" s="73"/>
      <c r="E112" s="7"/>
      <c r="F112" s="10"/>
    </row>
    <row r="113" spans="1:6" x14ac:dyDescent="0.25">
      <c r="A113" s="11">
        <v>43385</v>
      </c>
      <c r="B113" s="8" t="s">
        <v>429</v>
      </c>
      <c r="D113" s="73"/>
      <c r="E113" s="7"/>
      <c r="F113" s="10"/>
    </row>
    <row r="114" spans="1:6" x14ac:dyDescent="0.25">
      <c r="A114" s="7">
        <v>43406</v>
      </c>
      <c r="B114" s="14" t="s">
        <v>430</v>
      </c>
      <c r="D114" s="73"/>
      <c r="E114" s="7"/>
      <c r="F114" s="10"/>
    </row>
    <row r="115" spans="1:6" x14ac:dyDescent="0.25">
      <c r="A115" s="11">
        <v>43419</v>
      </c>
      <c r="B115" s="8" t="s">
        <v>431</v>
      </c>
      <c r="D115" s="73"/>
      <c r="E115" s="7"/>
      <c r="F115" s="10"/>
    </row>
    <row r="116" spans="1:6" x14ac:dyDescent="0.25">
      <c r="A116" s="11">
        <v>43420</v>
      </c>
      <c r="B116" s="8" t="s">
        <v>442</v>
      </c>
      <c r="D116" s="73"/>
      <c r="E116" s="7"/>
      <c r="F116" s="10"/>
    </row>
    <row r="117" spans="1:6" x14ac:dyDescent="0.25">
      <c r="A117" s="11">
        <v>43453</v>
      </c>
      <c r="B117" s="8" t="s">
        <v>416</v>
      </c>
      <c r="D117" s="73"/>
      <c r="E117" s="7"/>
      <c r="F117" s="10"/>
    </row>
    <row r="118" spans="1:6" x14ac:dyDescent="0.25">
      <c r="A118" s="11">
        <v>43454</v>
      </c>
      <c r="B118" s="8" t="s">
        <v>432</v>
      </c>
      <c r="D118" s="73"/>
      <c r="E118" s="7"/>
      <c r="F118" s="10"/>
    </row>
    <row r="119" spans="1:6" x14ac:dyDescent="0.25">
      <c r="A119" s="11">
        <v>43455</v>
      </c>
      <c r="B119" s="8" t="s">
        <v>432</v>
      </c>
      <c r="D119" s="73"/>
      <c r="E119" s="7"/>
      <c r="F119" s="10"/>
    </row>
    <row r="120" spans="1:6" x14ac:dyDescent="0.25">
      <c r="A120" s="11">
        <v>43456</v>
      </c>
      <c r="B120" s="8" t="s">
        <v>432</v>
      </c>
      <c r="D120" s="73"/>
      <c r="E120" s="7"/>
      <c r="F120" s="10"/>
    </row>
    <row r="121" spans="1:6" x14ac:dyDescent="0.25">
      <c r="A121" s="11">
        <v>43457</v>
      </c>
      <c r="B121" s="8" t="s">
        <v>432</v>
      </c>
      <c r="D121" s="73"/>
      <c r="E121" s="7"/>
      <c r="F121" s="10"/>
    </row>
    <row r="122" spans="1:6" x14ac:dyDescent="0.25">
      <c r="A122" s="11">
        <v>43458</v>
      </c>
      <c r="B122" s="8" t="s">
        <v>432</v>
      </c>
      <c r="D122" s="73"/>
      <c r="E122" s="7"/>
      <c r="F122" s="10"/>
    </row>
    <row r="123" spans="1:6" x14ac:dyDescent="0.25">
      <c r="A123" s="11">
        <v>43459</v>
      </c>
      <c r="B123" s="8" t="s">
        <v>432</v>
      </c>
      <c r="D123" s="73"/>
      <c r="E123" s="7"/>
      <c r="F123" s="10"/>
    </row>
    <row r="124" spans="1:6" x14ac:dyDescent="0.25">
      <c r="A124" s="11">
        <v>43460</v>
      </c>
      <c r="B124" s="8" t="s">
        <v>432</v>
      </c>
      <c r="D124" s="73"/>
      <c r="E124" s="7"/>
      <c r="F124" s="10"/>
    </row>
    <row r="125" spans="1:6" x14ac:dyDescent="0.25">
      <c r="A125" s="11">
        <v>43461</v>
      </c>
      <c r="B125" s="8" t="s">
        <v>432</v>
      </c>
      <c r="D125" s="73"/>
      <c r="E125" s="7"/>
      <c r="F125" s="10"/>
    </row>
    <row r="126" spans="1:6" x14ac:dyDescent="0.25">
      <c r="A126" s="11">
        <v>43462</v>
      </c>
      <c r="B126" s="8" t="s">
        <v>432</v>
      </c>
      <c r="D126" s="73"/>
      <c r="E126" s="7"/>
      <c r="F126" s="10"/>
    </row>
    <row r="127" spans="1:6" x14ac:dyDescent="0.25">
      <c r="A127" s="11">
        <v>43463</v>
      </c>
      <c r="B127" s="8" t="s">
        <v>432</v>
      </c>
      <c r="D127" s="73"/>
      <c r="E127" s="7"/>
      <c r="F127" s="10"/>
    </row>
    <row r="128" spans="1:6" x14ac:dyDescent="0.25">
      <c r="A128" s="11">
        <v>43464</v>
      </c>
      <c r="B128" s="8" t="s">
        <v>432</v>
      </c>
      <c r="D128" s="73"/>
      <c r="E128" s="7"/>
      <c r="F128" s="10"/>
    </row>
    <row r="129" spans="1:6" x14ac:dyDescent="0.25">
      <c r="A129" s="11">
        <v>43465</v>
      </c>
      <c r="B129" s="8" t="s">
        <v>432</v>
      </c>
      <c r="D129" s="73"/>
      <c r="E129" s="7"/>
      <c r="F129" s="10"/>
    </row>
    <row r="130" spans="1:6" x14ac:dyDescent="0.25">
      <c r="A130" s="11">
        <v>43466</v>
      </c>
      <c r="B130" s="8" t="s">
        <v>432</v>
      </c>
      <c r="D130" s="73"/>
      <c r="E130" s="7"/>
      <c r="F130" s="10"/>
    </row>
    <row r="131" spans="1:6" x14ac:dyDescent="0.25">
      <c r="A131" s="11">
        <v>43467</v>
      </c>
      <c r="B131" s="8" t="s">
        <v>432</v>
      </c>
      <c r="D131" s="73"/>
      <c r="E131" s="7"/>
      <c r="F131" s="10"/>
    </row>
    <row r="132" spans="1:6" x14ac:dyDescent="0.25">
      <c r="A132" s="11">
        <v>43468</v>
      </c>
      <c r="B132" s="8" t="s">
        <v>432</v>
      </c>
      <c r="D132" s="73"/>
      <c r="E132" s="7"/>
      <c r="F132" s="10"/>
    </row>
    <row r="133" spans="1:6" x14ac:dyDescent="0.25">
      <c r="A133" s="11">
        <v>43469</v>
      </c>
      <c r="B133" s="8" t="s">
        <v>432</v>
      </c>
      <c r="D133" s="73"/>
      <c r="E133" s="7"/>
      <c r="F133" s="10"/>
    </row>
    <row r="134" spans="1:6" x14ac:dyDescent="0.25">
      <c r="A134" s="11">
        <v>43470</v>
      </c>
      <c r="B134" s="8" t="s">
        <v>432</v>
      </c>
      <c r="D134" s="73"/>
      <c r="E134" s="7"/>
      <c r="F134" s="10"/>
    </row>
    <row r="135" spans="1:6" x14ac:dyDescent="0.25">
      <c r="A135" s="11">
        <v>43471</v>
      </c>
      <c r="B135" s="8" t="s">
        <v>432</v>
      </c>
      <c r="D135" s="73"/>
      <c r="E135" s="7"/>
      <c r="F135" s="10"/>
    </row>
    <row r="136" spans="1:6" x14ac:dyDescent="0.25">
      <c r="A136" s="11">
        <v>43472</v>
      </c>
      <c r="B136" s="8" t="s">
        <v>432</v>
      </c>
      <c r="D136" s="73"/>
      <c r="E136" s="7"/>
      <c r="F136" s="10"/>
    </row>
    <row r="137" spans="1:6" x14ac:dyDescent="0.25">
      <c r="A137" s="11">
        <v>43473</v>
      </c>
      <c r="B137" s="8" t="s">
        <v>432</v>
      </c>
      <c r="D137" s="73"/>
      <c r="E137" s="7"/>
      <c r="F137" s="10"/>
    </row>
    <row r="138" spans="1:6" x14ac:dyDescent="0.25">
      <c r="A138" s="11">
        <v>43474</v>
      </c>
      <c r="B138" s="8" t="s">
        <v>432</v>
      </c>
      <c r="D138" s="73"/>
      <c r="E138" s="7"/>
      <c r="F138" s="10"/>
    </row>
    <row r="139" spans="1:6" x14ac:dyDescent="0.25">
      <c r="A139" s="11">
        <v>43475</v>
      </c>
      <c r="B139" s="8" t="s">
        <v>432</v>
      </c>
      <c r="D139" s="73"/>
      <c r="E139" s="7"/>
      <c r="F139" s="10"/>
    </row>
    <row r="140" spans="1:6" x14ac:dyDescent="0.25">
      <c r="A140" s="11">
        <v>43476</v>
      </c>
      <c r="B140" s="8" t="s">
        <v>432</v>
      </c>
      <c r="D140" s="73"/>
      <c r="E140" s="7"/>
      <c r="F140" s="10"/>
    </row>
    <row r="141" spans="1:6" x14ac:dyDescent="0.25">
      <c r="A141" s="11">
        <v>43477</v>
      </c>
      <c r="B141" s="8" t="s">
        <v>432</v>
      </c>
      <c r="D141" s="73"/>
      <c r="E141" s="7"/>
      <c r="F141" s="10"/>
    </row>
    <row r="142" spans="1:6" x14ac:dyDescent="0.25">
      <c r="A142" s="11">
        <v>43478</v>
      </c>
      <c r="B142" s="8" t="s">
        <v>432</v>
      </c>
      <c r="D142" s="73"/>
      <c r="E142" s="7"/>
      <c r="F142" s="10"/>
    </row>
    <row r="143" spans="1:6" x14ac:dyDescent="0.25">
      <c r="A143" s="11">
        <v>43479</v>
      </c>
      <c r="B143" s="8" t="s">
        <v>432</v>
      </c>
      <c r="D143" s="73"/>
      <c r="E143" s="7"/>
      <c r="F143" s="10"/>
    </row>
    <row r="144" spans="1:6" x14ac:dyDescent="0.25">
      <c r="A144" s="11">
        <v>43480</v>
      </c>
      <c r="B144" s="8" t="s">
        <v>432</v>
      </c>
      <c r="D144" s="73"/>
      <c r="E144" s="7"/>
      <c r="F144" s="10"/>
    </row>
    <row r="145" spans="1:6" x14ac:dyDescent="0.25">
      <c r="A145" s="11">
        <v>43481</v>
      </c>
      <c r="B145" s="8" t="s">
        <v>432</v>
      </c>
      <c r="D145" s="73"/>
      <c r="E145" s="7"/>
      <c r="F145" s="10"/>
    </row>
    <row r="146" spans="1:6" x14ac:dyDescent="0.25">
      <c r="A146" s="11">
        <v>43482</v>
      </c>
      <c r="B146" s="8" t="s">
        <v>432</v>
      </c>
      <c r="D146" s="73"/>
      <c r="E146" s="7"/>
      <c r="F146" s="10"/>
    </row>
    <row r="147" spans="1:6" x14ac:dyDescent="0.25">
      <c r="A147" s="11">
        <v>43483</v>
      </c>
      <c r="B147" s="8" t="s">
        <v>432</v>
      </c>
      <c r="D147" s="73"/>
      <c r="E147" s="7"/>
      <c r="F147" s="10"/>
    </row>
    <row r="148" spans="1:6" x14ac:dyDescent="0.25">
      <c r="A148" s="11">
        <v>43484</v>
      </c>
      <c r="B148" s="8" t="s">
        <v>432</v>
      </c>
      <c r="D148" s="73"/>
      <c r="E148" s="7"/>
      <c r="F148" s="10"/>
    </row>
    <row r="149" spans="1:6" x14ac:dyDescent="0.25">
      <c r="A149" s="11">
        <v>43485</v>
      </c>
      <c r="B149" s="8" t="s">
        <v>432</v>
      </c>
      <c r="D149" s="73"/>
      <c r="E149" s="7"/>
      <c r="F149" s="10"/>
    </row>
    <row r="150" spans="1:6" x14ac:dyDescent="0.25">
      <c r="A150" s="11">
        <v>43528</v>
      </c>
      <c r="B150" s="8" t="s">
        <v>419</v>
      </c>
      <c r="D150" s="73"/>
      <c r="E150" s="7"/>
      <c r="F150" s="10"/>
    </row>
    <row r="151" spans="1:6" x14ac:dyDescent="0.25">
      <c r="A151" s="11">
        <v>43529</v>
      </c>
      <c r="B151" s="8" t="s">
        <v>419</v>
      </c>
      <c r="D151" s="73"/>
      <c r="E151" s="7"/>
      <c r="F151" s="10"/>
    </row>
    <row r="152" spans="1:6" x14ac:dyDescent="0.25">
      <c r="A152" s="11">
        <v>43530</v>
      </c>
      <c r="B152" s="8" t="s">
        <v>419</v>
      </c>
      <c r="D152" s="73"/>
      <c r="E152" s="7"/>
      <c r="F152" s="10"/>
    </row>
    <row r="153" spans="1:6" x14ac:dyDescent="0.25">
      <c r="A153" s="11">
        <v>43573</v>
      </c>
      <c r="B153" s="8" t="s">
        <v>435</v>
      </c>
      <c r="D153" s="73"/>
      <c r="E153" s="7"/>
      <c r="F153" s="10"/>
    </row>
    <row r="154" spans="1:6" x14ac:dyDescent="0.25">
      <c r="A154" s="11">
        <v>43574</v>
      </c>
      <c r="B154" s="8" t="s">
        <v>421</v>
      </c>
      <c r="D154" s="73"/>
      <c r="E154" s="7"/>
      <c r="F154" s="10"/>
    </row>
    <row r="155" spans="1:6" x14ac:dyDescent="0.25">
      <c r="A155" s="11">
        <v>43586</v>
      </c>
      <c r="B155" s="8" t="s">
        <v>425</v>
      </c>
      <c r="D155" s="73"/>
      <c r="E155" s="7"/>
      <c r="F155" s="10"/>
    </row>
    <row r="156" spans="1:6" x14ac:dyDescent="0.25">
      <c r="A156" s="11">
        <v>43636</v>
      </c>
      <c r="B156" s="8" t="s">
        <v>426</v>
      </c>
      <c r="D156" s="73"/>
      <c r="E156" s="7"/>
      <c r="F156" s="10"/>
    </row>
    <row r="157" spans="1:6" x14ac:dyDescent="0.25">
      <c r="A157" s="11">
        <v>43637</v>
      </c>
      <c r="B157" s="8" t="s">
        <v>436</v>
      </c>
      <c r="D157" s="73"/>
      <c r="E157" s="7"/>
      <c r="F157" s="10"/>
    </row>
    <row r="158" spans="1:6" x14ac:dyDescent="0.25">
      <c r="A158" s="11">
        <v>43715</v>
      </c>
      <c r="B158" s="8" t="s">
        <v>427</v>
      </c>
      <c r="D158" s="73"/>
      <c r="E158" s="7"/>
      <c r="F158" s="10"/>
    </row>
    <row r="159" spans="1:6" x14ac:dyDescent="0.25">
      <c r="A159" s="11">
        <v>43750</v>
      </c>
      <c r="B159" s="8" t="s">
        <v>429</v>
      </c>
      <c r="D159" s="73"/>
      <c r="E159" s="7"/>
      <c r="F159" s="10"/>
    </row>
    <row r="160" spans="1:6" x14ac:dyDescent="0.25">
      <c r="A160" s="11">
        <v>43766</v>
      </c>
      <c r="B160" s="8" t="s">
        <v>443</v>
      </c>
      <c r="D160" s="73"/>
      <c r="E160" s="7"/>
      <c r="F160" s="10"/>
    </row>
    <row r="161" spans="1:6" x14ac:dyDescent="0.25">
      <c r="A161" s="11">
        <v>43771</v>
      </c>
      <c r="B161" s="8" t="s">
        <v>430</v>
      </c>
      <c r="D161" s="73"/>
      <c r="E161" s="7"/>
      <c r="F161" s="10"/>
    </row>
    <row r="162" spans="1:6" x14ac:dyDescent="0.25">
      <c r="A162" s="11">
        <v>43784</v>
      </c>
      <c r="B162" s="8" t="s">
        <v>431</v>
      </c>
      <c r="D162" s="73"/>
      <c r="E162" s="7"/>
      <c r="F162" s="10"/>
    </row>
    <row r="163" spans="1:6" x14ac:dyDescent="0.25">
      <c r="A163" s="11">
        <v>43819</v>
      </c>
      <c r="B163" s="8" t="s">
        <v>432</v>
      </c>
      <c r="D163" s="73"/>
      <c r="E163" s="7"/>
      <c r="F163" s="10"/>
    </row>
    <row r="164" spans="1:6" x14ac:dyDescent="0.25">
      <c r="A164" s="11">
        <v>43820</v>
      </c>
      <c r="B164" s="8" t="s">
        <v>432</v>
      </c>
      <c r="D164" s="73"/>
      <c r="E164" s="7"/>
      <c r="F164" s="10"/>
    </row>
    <row r="165" spans="1:6" x14ac:dyDescent="0.25">
      <c r="A165" s="11">
        <v>43821</v>
      </c>
      <c r="B165" s="8" t="s">
        <v>432</v>
      </c>
      <c r="D165" s="73"/>
      <c r="E165" s="7"/>
      <c r="F165" s="10"/>
    </row>
    <row r="166" spans="1:6" x14ac:dyDescent="0.25">
      <c r="A166" s="11">
        <v>43822</v>
      </c>
      <c r="B166" s="8" t="s">
        <v>432</v>
      </c>
      <c r="D166" s="73"/>
      <c r="E166" s="7"/>
      <c r="F166" s="10"/>
    </row>
    <row r="167" spans="1:6" x14ac:dyDescent="0.25">
      <c r="A167" s="11">
        <v>43823</v>
      </c>
      <c r="B167" s="8" t="s">
        <v>432</v>
      </c>
      <c r="D167" s="73"/>
      <c r="E167" s="7"/>
      <c r="F167" s="10"/>
    </row>
    <row r="168" spans="1:6" x14ac:dyDescent="0.25">
      <c r="A168" s="11">
        <v>43824</v>
      </c>
      <c r="B168" s="8" t="s">
        <v>432</v>
      </c>
      <c r="D168" s="73"/>
      <c r="E168" s="7"/>
      <c r="F168" s="10"/>
    </row>
    <row r="169" spans="1:6" x14ac:dyDescent="0.25">
      <c r="A169" s="11">
        <v>43825</v>
      </c>
      <c r="B169" s="8" t="s">
        <v>432</v>
      </c>
      <c r="D169" s="73"/>
      <c r="E169" s="7"/>
      <c r="F169" s="10"/>
    </row>
    <row r="170" spans="1:6" x14ac:dyDescent="0.25">
      <c r="A170" s="11">
        <v>43826</v>
      </c>
      <c r="B170" s="8" t="s">
        <v>432</v>
      </c>
      <c r="D170" s="73"/>
      <c r="E170" s="7"/>
      <c r="F170" s="10"/>
    </row>
    <row r="171" spans="1:6" x14ac:dyDescent="0.25">
      <c r="A171" s="11">
        <v>43827</v>
      </c>
      <c r="B171" s="8" t="s">
        <v>432</v>
      </c>
      <c r="D171" s="73"/>
      <c r="E171" s="7"/>
      <c r="F171" s="10"/>
    </row>
    <row r="172" spans="1:6" x14ac:dyDescent="0.25">
      <c r="A172" s="11">
        <v>43828</v>
      </c>
      <c r="B172" s="8" t="s">
        <v>432</v>
      </c>
      <c r="D172" s="73"/>
      <c r="E172" s="7"/>
      <c r="F172" s="10"/>
    </row>
    <row r="173" spans="1:6" x14ac:dyDescent="0.25">
      <c r="A173" s="11">
        <v>43829</v>
      </c>
      <c r="B173" s="8" t="s">
        <v>432</v>
      </c>
      <c r="D173" s="73"/>
      <c r="E173" s="7"/>
      <c r="F173" s="10"/>
    </row>
    <row r="174" spans="1:6" x14ac:dyDescent="0.25">
      <c r="A174" s="11">
        <v>43830</v>
      </c>
      <c r="B174" s="8" t="s">
        <v>432</v>
      </c>
      <c r="D174" s="73"/>
      <c r="E174" s="7"/>
      <c r="F174" s="10"/>
    </row>
    <row r="175" spans="1:6" x14ac:dyDescent="0.25">
      <c r="A175" s="11">
        <v>43831</v>
      </c>
      <c r="B175" s="8" t="s">
        <v>432</v>
      </c>
      <c r="D175" s="73"/>
      <c r="E175" s="7"/>
      <c r="F175" s="10"/>
    </row>
    <row r="176" spans="1:6" x14ac:dyDescent="0.25">
      <c r="A176" s="11">
        <v>43832</v>
      </c>
      <c r="B176" s="8" t="s">
        <v>432</v>
      </c>
      <c r="D176" s="73"/>
      <c r="E176" s="7"/>
      <c r="F176" s="10"/>
    </row>
    <row r="177" spans="1:6" x14ac:dyDescent="0.25">
      <c r="A177" s="11">
        <v>43833</v>
      </c>
      <c r="B177" s="8" t="s">
        <v>432</v>
      </c>
      <c r="D177" s="73"/>
      <c r="E177" s="7"/>
      <c r="F177" s="10"/>
    </row>
    <row r="178" spans="1:6" x14ac:dyDescent="0.25">
      <c r="A178" s="11">
        <v>43834</v>
      </c>
      <c r="B178" s="8" t="s">
        <v>432</v>
      </c>
      <c r="D178" s="73"/>
      <c r="E178" s="7"/>
      <c r="F178" s="10"/>
    </row>
    <row r="179" spans="1:6" x14ac:dyDescent="0.25">
      <c r="A179" s="11">
        <v>43835</v>
      </c>
      <c r="B179" s="8" t="s">
        <v>432</v>
      </c>
      <c r="D179" s="73"/>
      <c r="E179" s="7"/>
      <c r="F179" s="10"/>
    </row>
    <row r="180" spans="1:6" x14ac:dyDescent="0.25">
      <c r="A180" s="11">
        <v>43836</v>
      </c>
      <c r="B180" s="8" t="s">
        <v>432</v>
      </c>
      <c r="D180" s="73"/>
      <c r="E180" s="7"/>
      <c r="F180" s="10"/>
    </row>
    <row r="181" spans="1:6" x14ac:dyDescent="0.25">
      <c r="A181" s="11">
        <v>43837</v>
      </c>
      <c r="B181" s="8" t="s">
        <v>432</v>
      </c>
      <c r="D181" s="73"/>
      <c r="E181" s="7"/>
      <c r="F181" s="10"/>
    </row>
    <row r="182" spans="1:6" x14ac:dyDescent="0.25">
      <c r="A182" s="11">
        <v>43838</v>
      </c>
      <c r="B182" s="8" t="s">
        <v>432</v>
      </c>
      <c r="D182" s="73"/>
      <c r="E182" s="7"/>
      <c r="F182" s="10"/>
    </row>
    <row r="183" spans="1:6" x14ac:dyDescent="0.25">
      <c r="A183" s="11">
        <v>43839</v>
      </c>
      <c r="B183" s="8" t="s">
        <v>432</v>
      </c>
      <c r="D183" s="73"/>
      <c r="E183" s="7"/>
      <c r="F183" s="10"/>
    </row>
    <row r="184" spans="1:6" x14ac:dyDescent="0.25">
      <c r="A184" s="11">
        <v>43840</v>
      </c>
      <c r="B184" s="8" t="s">
        <v>432</v>
      </c>
      <c r="D184" s="73"/>
      <c r="E184" s="7"/>
      <c r="F184" s="10"/>
    </row>
    <row r="185" spans="1:6" x14ac:dyDescent="0.25">
      <c r="A185" s="11">
        <v>43841</v>
      </c>
      <c r="B185" s="8" t="s">
        <v>432</v>
      </c>
      <c r="D185" s="73"/>
      <c r="E185" s="7"/>
      <c r="F185" s="10"/>
    </row>
    <row r="186" spans="1:6" x14ac:dyDescent="0.25">
      <c r="A186" s="11">
        <v>43842</v>
      </c>
      <c r="B186" s="8" t="s">
        <v>432</v>
      </c>
      <c r="D186" s="73"/>
      <c r="E186" s="7"/>
      <c r="F186" s="10"/>
    </row>
    <row r="187" spans="1:6" x14ac:dyDescent="0.25">
      <c r="A187" s="11">
        <v>43843</v>
      </c>
      <c r="B187" s="8" t="s">
        <v>432</v>
      </c>
      <c r="D187" s="73"/>
      <c r="E187" s="7"/>
      <c r="F187" s="10"/>
    </row>
    <row r="188" spans="1:6" x14ac:dyDescent="0.25">
      <c r="A188" s="11">
        <v>43844</v>
      </c>
      <c r="B188" s="8" t="s">
        <v>432</v>
      </c>
      <c r="D188" s="73"/>
      <c r="E188" s="7"/>
      <c r="F188" s="10"/>
    </row>
    <row r="189" spans="1:6" x14ac:dyDescent="0.25">
      <c r="A189" s="11">
        <v>43845</v>
      </c>
      <c r="B189" s="8" t="s">
        <v>432</v>
      </c>
      <c r="D189" s="73"/>
      <c r="E189" s="7"/>
      <c r="F189" s="10"/>
    </row>
    <row r="190" spans="1:6" x14ac:dyDescent="0.25">
      <c r="A190" s="11">
        <v>43846</v>
      </c>
      <c r="B190" s="8" t="s">
        <v>432</v>
      </c>
      <c r="D190" s="73"/>
      <c r="E190" s="7"/>
      <c r="F190" s="10"/>
    </row>
    <row r="191" spans="1:6" x14ac:dyDescent="0.25">
      <c r="A191" s="11">
        <v>43847</v>
      </c>
      <c r="B191" s="8" t="s">
        <v>432</v>
      </c>
      <c r="D191" s="73"/>
      <c r="E191" s="7"/>
      <c r="F191" s="10"/>
    </row>
    <row r="192" spans="1:6" x14ac:dyDescent="0.25">
      <c r="A192" s="11">
        <v>43848</v>
      </c>
      <c r="B192" s="8" t="s">
        <v>432</v>
      </c>
      <c r="D192" s="73"/>
      <c r="E192" s="7"/>
      <c r="F192" s="10"/>
    </row>
    <row r="193" spans="1:6" x14ac:dyDescent="0.25">
      <c r="A193" s="11">
        <v>43849</v>
      </c>
      <c r="B193" s="8" t="s">
        <v>432</v>
      </c>
      <c r="D193" s="73"/>
      <c r="E193" s="7"/>
      <c r="F193" s="10"/>
    </row>
    <row r="194" spans="1:6" x14ac:dyDescent="0.25">
      <c r="A194" s="11">
        <v>43850</v>
      </c>
      <c r="B194" s="8" t="s">
        <v>432</v>
      </c>
      <c r="D194" s="73"/>
      <c r="E194" s="7"/>
      <c r="F194" s="10"/>
    </row>
    <row r="195" spans="1:6" x14ac:dyDescent="0.25">
      <c r="A195" s="11">
        <v>43885</v>
      </c>
      <c r="B195" s="8" t="s">
        <v>419</v>
      </c>
      <c r="D195" s="73"/>
      <c r="E195" s="7"/>
      <c r="F195" s="10"/>
    </row>
    <row r="196" spans="1:6" x14ac:dyDescent="0.25">
      <c r="A196" s="11">
        <v>43886</v>
      </c>
      <c r="B196" s="8" t="s">
        <v>419</v>
      </c>
      <c r="D196" s="73"/>
      <c r="E196" s="7"/>
      <c r="F196" s="10"/>
    </row>
    <row r="197" spans="1:6" x14ac:dyDescent="0.25">
      <c r="A197" s="11">
        <v>43887</v>
      </c>
      <c r="B197" s="8" t="s">
        <v>419</v>
      </c>
      <c r="D197" s="73"/>
      <c r="E197" s="7"/>
      <c r="F197" s="10"/>
    </row>
    <row r="198" spans="1:6" x14ac:dyDescent="0.25">
      <c r="A198" s="11">
        <v>43908</v>
      </c>
      <c r="B198" s="8" t="s">
        <v>482</v>
      </c>
      <c r="D198" s="73"/>
      <c r="E198" s="7"/>
      <c r="F198" s="10"/>
    </row>
    <row r="199" spans="1:6" x14ac:dyDescent="0.25">
      <c r="A199" s="11">
        <v>43909</v>
      </c>
      <c r="B199" s="8" t="s">
        <v>482</v>
      </c>
      <c r="D199" s="73"/>
      <c r="E199" s="7"/>
      <c r="F199" s="10"/>
    </row>
    <row r="200" spans="1:6" x14ac:dyDescent="0.25">
      <c r="A200" s="11">
        <v>43910</v>
      </c>
      <c r="B200" s="8" t="s">
        <v>482</v>
      </c>
      <c r="D200" s="73"/>
      <c r="E200" s="7"/>
      <c r="F200" s="10"/>
    </row>
    <row r="201" spans="1:6" x14ac:dyDescent="0.25">
      <c r="A201" s="11">
        <v>43911</v>
      </c>
      <c r="B201" s="8" t="s">
        <v>482</v>
      </c>
      <c r="D201" s="73"/>
      <c r="E201" s="7"/>
      <c r="F201" s="10"/>
    </row>
    <row r="202" spans="1:6" x14ac:dyDescent="0.25">
      <c r="A202" s="11">
        <v>43912</v>
      </c>
      <c r="B202" s="8" t="s">
        <v>482</v>
      </c>
      <c r="D202" s="73"/>
      <c r="E202" s="7"/>
      <c r="F202" s="10"/>
    </row>
    <row r="203" spans="1:6" x14ac:dyDescent="0.25">
      <c r="A203" s="11">
        <v>43913</v>
      </c>
      <c r="B203" s="8" t="s">
        <v>482</v>
      </c>
      <c r="D203" s="73"/>
      <c r="E203" s="7"/>
      <c r="F203" s="10"/>
    </row>
    <row r="204" spans="1:6" x14ac:dyDescent="0.25">
      <c r="A204" s="11">
        <v>43914</v>
      </c>
      <c r="B204" s="8" t="s">
        <v>482</v>
      </c>
      <c r="D204" s="73"/>
      <c r="E204" s="7"/>
      <c r="F204" s="10"/>
    </row>
    <row r="205" spans="1:6" x14ac:dyDescent="0.25">
      <c r="A205" s="11">
        <v>43915</v>
      </c>
      <c r="B205" s="8" t="s">
        <v>482</v>
      </c>
      <c r="D205" s="73"/>
      <c r="E205" s="7"/>
      <c r="F205" s="10"/>
    </row>
    <row r="206" spans="1:6" x14ac:dyDescent="0.25">
      <c r="A206" s="11">
        <v>43916</v>
      </c>
      <c r="B206" s="8" t="s">
        <v>482</v>
      </c>
      <c r="D206" s="73"/>
      <c r="E206" s="7"/>
      <c r="F206" s="10"/>
    </row>
    <row r="207" spans="1:6" x14ac:dyDescent="0.25">
      <c r="A207" s="11">
        <v>43917</v>
      </c>
      <c r="B207" s="8" t="s">
        <v>482</v>
      </c>
      <c r="D207" s="73"/>
      <c r="E207" s="7"/>
      <c r="F207" s="10"/>
    </row>
    <row r="208" spans="1:6" x14ac:dyDescent="0.25">
      <c r="A208" s="11">
        <v>43918</v>
      </c>
      <c r="B208" s="8" t="s">
        <v>482</v>
      </c>
      <c r="D208" s="73"/>
      <c r="E208" s="7"/>
      <c r="F208" s="10"/>
    </row>
    <row r="209" spans="1:6" x14ac:dyDescent="0.25">
      <c r="A209" s="11">
        <v>43919</v>
      </c>
      <c r="B209" s="8" t="s">
        <v>482</v>
      </c>
      <c r="D209" s="73"/>
      <c r="E209" s="7"/>
      <c r="F209" s="10"/>
    </row>
    <row r="210" spans="1:6" x14ac:dyDescent="0.25">
      <c r="A210" s="11">
        <v>43920</v>
      </c>
      <c r="B210" s="8" t="s">
        <v>482</v>
      </c>
      <c r="D210" s="73"/>
      <c r="E210" s="7"/>
      <c r="F210" s="10"/>
    </row>
    <row r="211" spans="1:6" x14ac:dyDescent="0.25">
      <c r="A211" s="11">
        <v>43921</v>
      </c>
      <c r="B211" s="8" t="s">
        <v>482</v>
      </c>
      <c r="D211" s="73"/>
      <c r="E211" s="7"/>
      <c r="F211" s="10"/>
    </row>
    <row r="212" spans="1:6" x14ac:dyDescent="0.25">
      <c r="A212" s="11">
        <v>43922</v>
      </c>
      <c r="B212" s="8" t="s">
        <v>482</v>
      </c>
      <c r="D212" s="73"/>
      <c r="E212" s="7"/>
      <c r="F212" s="10"/>
    </row>
    <row r="213" spans="1:6" x14ac:dyDescent="0.25">
      <c r="A213" s="11">
        <v>43923</v>
      </c>
      <c r="B213" s="8" t="s">
        <v>435</v>
      </c>
      <c r="D213" s="73"/>
      <c r="E213" s="7"/>
      <c r="F213" s="10"/>
    </row>
    <row r="214" spans="1:6" x14ac:dyDescent="0.25">
      <c r="A214" s="11">
        <v>43924</v>
      </c>
      <c r="B214" s="8" t="s">
        <v>421</v>
      </c>
      <c r="D214" s="73"/>
      <c r="E214" s="7"/>
      <c r="F214" s="10"/>
    </row>
    <row r="215" spans="1:6" x14ac:dyDescent="0.25">
      <c r="A215" s="11">
        <v>43925</v>
      </c>
      <c r="B215" s="8" t="s">
        <v>482</v>
      </c>
      <c r="D215" s="73"/>
      <c r="E215" s="7"/>
      <c r="F215" s="10"/>
    </row>
    <row r="216" spans="1:6" x14ac:dyDescent="0.25">
      <c r="A216" s="11">
        <v>43926</v>
      </c>
      <c r="B216" s="8" t="s">
        <v>482</v>
      </c>
      <c r="D216" s="73"/>
      <c r="E216" s="7"/>
      <c r="F216" s="10"/>
    </row>
    <row r="217" spans="1:6" x14ac:dyDescent="0.25">
      <c r="A217" s="11">
        <v>43927</v>
      </c>
      <c r="B217" s="8" t="s">
        <v>482</v>
      </c>
      <c r="D217" s="73"/>
      <c r="E217" s="7"/>
      <c r="F217" s="10"/>
    </row>
    <row r="218" spans="1:6" x14ac:dyDescent="0.25">
      <c r="A218" s="11">
        <v>43928</v>
      </c>
      <c r="B218" s="8" t="s">
        <v>482</v>
      </c>
      <c r="D218" s="73"/>
      <c r="E218" s="7"/>
      <c r="F218" s="10"/>
    </row>
    <row r="219" spans="1:6" x14ac:dyDescent="0.25">
      <c r="A219" s="11">
        <v>43929</v>
      </c>
      <c r="B219" s="8" t="s">
        <v>482</v>
      </c>
      <c r="D219" s="73"/>
      <c r="E219" s="7"/>
      <c r="F219" s="10"/>
    </row>
    <row r="220" spans="1:6" x14ac:dyDescent="0.25">
      <c r="A220" s="11">
        <v>43930</v>
      </c>
      <c r="B220" s="8" t="s">
        <v>482</v>
      </c>
      <c r="D220" s="73"/>
      <c r="E220" s="7"/>
      <c r="F220" s="10"/>
    </row>
    <row r="221" spans="1:6" x14ac:dyDescent="0.25">
      <c r="A221" s="11">
        <v>43931</v>
      </c>
      <c r="B221" s="8" t="s">
        <v>482</v>
      </c>
      <c r="D221" s="73"/>
      <c r="E221" s="7"/>
      <c r="F221" s="10"/>
    </row>
    <row r="222" spans="1:6" x14ac:dyDescent="0.25">
      <c r="A222" s="11">
        <v>43932</v>
      </c>
      <c r="B222" s="8" t="s">
        <v>482</v>
      </c>
      <c r="D222" s="73"/>
      <c r="E222" s="7"/>
      <c r="F222" s="10"/>
    </row>
    <row r="223" spans="1:6" x14ac:dyDescent="0.25">
      <c r="A223" s="11">
        <v>43933</v>
      </c>
      <c r="B223" s="8" t="s">
        <v>482</v>
      </c>
      <c r="D223" s="73"/>
      <c r="E223" s="7"/>
      <c r="F223" s="10"/>
    </row>
    <row r="224" spans="1:6" x14ac:dyDescent="0.25">
      <c r="A224" s="11">
        <v>43934</v>
      </c>
      <c r="B224" s="8" t="s">
        <v>482</v>
      </c>
      <c r="D224" s="73"/>
      <c r="E224" s="7"/>
      <c r="F224" s="10"/>
    </row>
    <row r="225" spans="1:6" x14ac:dyDescent="0.25">
      <c r="A225" s="11">
        <v>43935</v>
      </c>
      <c r="B225" s="8" t="s">
        <v>482</v>
      </c>
      <c r="D225" s="73"/>
      <c r="E225" s="7"/>
      <c r="F225" s="8"/>
    </row>
    <row r="226" spans="1:6" x14ac:dyDescent="0.25">
      <c r="A226" s="11">
        <v>43936</v>
      </c>
      <c r="B226" s="8" t="s">
        <v>482</v>
      </c>
      <c r="D226" s="73"/>
      <c r="E226" s="7"/>
      <c r="F226" s="8"/>
    </row>
    <row r="227" spans="1:6" x14ac:dyDescent="0.25">
      <c r="A227" s="11">
        <v>43937</v>
      </c>
      <c r="B227" s="8" t="s">
        <v>482</v>
      </c>
      <c r="D227" s="73"/>
      <c r="E227" s="7"/>
      <c r="F227" s="8"/>
    </row>
    <row r="228" spans="1:6" x14ac:dyDescent="0.25">
      <c r="A228" s="11">
        <v>43938</v>
      </c>
      <c r="B228" s="8" t="s">
        <v>482</v>
      </c>
      <c r="D228" s="73"/>
      <c r="E228" s="7"/>
      <c r="F228" s="8"/>
    </row>
    <row r="229" spans="1:6" x14ac:dyDescent="0.25">
      <c r="A229" s="11">
        <v>43939</v>
      </c>
      <c r="B229" s="8" t="s">
        <v>482</v>
      </c>
      <c r="D229" s="73"/>
      <c r="E229" s="7"/>
      <c r="F229" s="8"/>
    </row>
    <row r="230" spans="1:6" x14ac:dyDescent="0.25">
      <c r="A230" s="11">
        <v>43940</v>
      </c>
      <c r="B230" s="8" t="s">
        <v>482</v>
      </c>
      <c r="D230" s="73"/>
      <c r="E230" s="7"/>
      <c r="F230" s="8"/>
    </row>
    <row r="231" spans="1:6" x14ac:dyDescent="0.25">
      <c r="A231" s="11">
        <v>43941</v>
      </c>
      <c r="B231" s="8" t="s">
        <v>481</v>
      </c>
      <c r="D231" s="73"/>
      <c r="E231" s="7"/>
      <c r="F231" s="8"/>
    </row>
    <row r="232" spans="1:6" x14ac:dyDescent="0.25">
      <c r="A232" s="11">
        <v>43942</v>
      </c>
      <c r="B232" s="8" t="s">
        <v>423</v>
      </c>
      <c r="D232" s="73"/>
      <c r="E232" s="7"/>
      <c r="F232" s="8"/>
    </row>
    <row r="233" spans="1:6" x14ac:dyDescent="0.25">
      <c r="A233" s="11">
        <v>43943</v>
      </c>
      <c r="B233" s="8" t="s">
        <v>482</v>
      </c>
      <c r="D233" s="73"/>
      <c r="E233" s="7"/>
      <c r="F233" s="8"/>
    </row>
    <row r="234" spans="1:6" x14ac:dyDescent="0.25">
      <c r="A234" s="11">
        <v>43944</v>
      </c>
      <c r="B234" s="8" t="s">
        <v>482</v>
      </c>
      <c r="D234" s="73"/>
      <c r="E234" s="7"/>
      <c r="F234" s="8"/>
    </row>
    <row r="235" spans="1:6" x14ac:dyDescent="0.25">
      <c r="A235" s="11">
        <v>43945</v>
      </c>
      <c r="B235" s="8" t="s">
        <v>482</v>
      </c>
      <c r="D235" s="73"/>
      <c r="E235" s="7"/>
      <c r="F235" s="8"/>
    </row>
    <row r="236" spans="1:6" x14ac:dyDescent="0.25">
      <c r="A236" s="11">
        <v>43946</v>
      </c>
      <c r="B236" s="8" t="s">
        <v>482</v>
      </c>
      <c r="D236" s="73"/>
      <c r="E236" s="7"/>
      <c r="F236" s="8"/>
    </row>
    <row r="237" spans="1:6" x14ac:dyDescent="0.25">
      <c r="A237" s="11">
        <v>43947</v>
      </c>
      <c r="B237" s="8" t="s">
        <v>482</v>
      </c>
      <c r="D237" s="73"/>
      <c r="E237" s="7"/>
      <c r="F237" s="8"/>
    </row>
    <row r="238" spans="1:6" x14ac:dyDescent="0.25">
      <c r="A238" s="11">
        <v>43948</v>
      </c>
      <c r="B238" s="8" t="s">
        <v>482</v>
      </c>
      <c r="D238" s="73"/>
      <c r="E238" s="7"/>
      <c r="F238" s="8"/>
    </row>
    <row r="239" spans="1:6" x14ac:dyDescent="0.25">
      <c r="A239" s="11">
        <v>43949</v>
      </c>
      <c r="B239" s="8" t="s">
        <v>482</v>
      </c>
      <c r="D239" s="73"/>
      <c r="E239" s="7"/>
      <c r="F239" s="8"/>
    </row>
    <row r="240" spans="1:6" x14ac:dyDescent="0.25">
      <c r="A240" s="11">
        <v>43950</v>
      </c>
      <c r="B240" s="8" t="s">
        <v>482</v>
      </c>
      <c r="D240" s="73"/>
      <c r="E240" s="7"/>
      <c r="F240" s="8"/>
    </row>
    <row r="241" spans="1:6" x14ac:dyDescent="0.25">
      <c r="A241" s="11">
        <v>43951</v>
      </c>
      <c r="B241" s="8" t="s">
        <v>482</v>
      </c>
      <c r="D241" s="73"/>
      <c r="E241" s="7"/>
      <c r="F241" s="8"/>
    </row>
    <row r="242" spans="1:6" x14ac:dyDescent="0.25">
      <c r="A242" s="11">
        <v>43952</v>
      </c>
      <c r="B242" s="8" t="s">
        <v>425</v>
      </c>
      <c r="D242" s="73"/>
      <c r="E242" s="7"/>
      <c r="F242" s="8"/>
    </row>
    <row r="243" spans="1:6" x14ac:dyDescent="0.25">
      <c r="A243" s="11">
        <v>43993</v>
      </c>
      <c r="B243" s="8" t="s">
        <v>426</v>
      </c>
      <c r="D243" s="73"/>
      <c r="E243" s="7"/>
      <c r="F243" s="8"/>
    </row>
    <row r="244" spans="1:6" x14ac:dyDescent="0.25">
      <c r="A244" s="11">
        <v>43994</v>
      </c>
      <c r="B244" s="8" t="s">
        <v>436</v>
      </c>
      <c r="D244" s="73"/>
      <c r="E244" s="7"/>
      <c r="F244" s="8"/>
    </row>
    <row r="245" spans="1:6" x14ac:dyDescent="0.25">
      <c r="A245" s="11">
        <v>44081</v>
      </c>
      <c r="B245" s="8" t="s">
        <v>427</v>
      </c>
      <c r="D245" s="73"/>
      <c r="E245" s="7"/>
      <c r="F245" s="8"/>
    </row>
    <row r="246" spans="1:6" x14ac:dyDescent="0.25">
      <c r="A246" s="11">
        <v>44082</v>
      </c>
      <c r="B246" s="8" t="s">
        <v>428</v>
      </c>
      <c r="D246" s="73"/>
      <c r="E246" s="7"/>
      <c r="F246" s="8"/>
    </row>
    <row r="247" spans="1:6" x14ac:dyDescent="0.25">
      <c r="A247" s="11">
        <v>44116</v>
      </c>
      <c r="B247" s="8" t="s">
        <v>429</v>
      </c>
      <c r="D247" s="73"/>
      <c r="E247" s="7"/>
      <c r="F247" s="8"/>
    </row>
    <row r="248" spans="1:6" x14ac:dyDescent="0.25">
      <c r="A248" s="11">
        <v>44137</v>
      </c>
      <c r="B248" s="8" t="s">
        <v>430</v>
      </c>
      <c r="D248" s="73"/>
      <c r="E248" s="7"/>
      <c r="F248" s="8"/>
    </row>
    <row r="249" spans="1:6" x14ac:dyDescent="0.25">
      <c r="A249" s="11">
        <v>44185</v>
      </c>
      <c r="B249" s="8" t="s">
        <v>432</v>
      </c>
      <c r="D249" s="73"/>
      <c r="E249" s="7"/>
      <c r="F249" s="8"/>
    </row>
    <row r="250" spans="1:6" x14ac:dyDescent="0.25">
      <c r="A250" s="11">
        <v>44186</v>
      </c>
      <c r="B250" s="8" t="s">
        <v>432</v>
      </c>
      <c r="D250" s="73"/>
      <c r="E250" s="7"/>
      <c r="F250" s="8"/>
    </row>
    <row r="251" spans="1:6" x14ac:dyDescent="0.25">
      <c r="A251" s="11">
        <v>44187</v>
      </c>
      <c r="B251" s="8" t="s">
        <v>432</v>
      </c>
      <c r="D251" s="73"/>
    </row>
    <row r="252" spans="1:6" x14ac:dyDescent="0.25">
      <c r="A252" s="11">
        <v>44188</v>
      </c>
      <c r="B252" s="8" t="s">
        <v>432</v>
      </c>
      <c r="D252" s="73"/>
    </row>
    <row r="253" spans="1:6" x14ac:dyDescent="0.25">
      <c r="A253" s="11">
        <v>44189</v>
      </c>
      <c r="B253" s="8" t="s">
        <v>432</v>
      </c>
      <c r="D253" s="73"/>
    </row>
    <row r="254" spans="1:6" x14ac:dyDescent="0.25">
      <c r="A254" s="11">
        <v>44190</v>
      </c>
      <c r="B254" s="8" t="s">
        <v>432</v>
      </c>
      <c r="D254" s="73"/>
    </row>
    <row r="255" spans="1:6" x14ac:dyDescent="0.25">
      <c r="A255" s="11">
        <v>44191</v>
      </c>
      <c r="B255" s="8" t="s">
        <v>432</v>
      </c>
      <c r="D255" s="73"/>
    </row>
    <row r="256" spans="1:6" x14ac:dyDescent="0.25">
      <c r="A256" s="11">
        <v>44192</v>
      </c>
      <c r="B256" s="8" t="s">
        <v>432</v>
      </c>
      <c r="D256" s="73"/>
    </row>
    <row r="257" spans="1:4" x14ac:dyDescent="0.25">
      <c r="A257" s="11">
        <v>44193</v>
      </c>
      <c r="B257" s="8" t="s">
        <v>432</v>
      </c>
      <c r="D257" s="73"/>
    </row>
    <row r="258" spans="1:4" x14ac:dyDescent="0.25">
      <c r="A258" s="11">
        <v>44194</v>
      </c>
      <c r="B258" s="8" t="s">
        <v>432</v>
      </c>
      <c r="D258" s="73"/>
    </row>
    <row r="259" spans="1:4" x14ac:dyDescent="0.25">
      <c r="A259" s="11">
        <v>44195</v>
      </c>
      <c r="B259" s="8" t="s">
        <v>432</v>
      </c>
      <c r="D259" s="73"/>
    </row>
    <row r="260" spans="1:4" x14ac:dyDescent="0.25">
      <c r="A260" s="11">
        <v>44196</v>
      </c>
      <c r="B260" s="8" t="s">
        <v>432</v>
      </c>
      <c r="D260" s="73"/>
    </row>
    <row r="261" spans="1:4" x14ac:dyDescent="0.25">
      <c r="A261" s="11">
        <v>44197</v>
      </c>
      <c r="B261" s="8" t="s">
        <v>432</v>
      </c>
      <c r="D261" s="73"/>
    </row>
    <row r="262" spans="1:4" x14ac:dyDescent="0.25">
      <c r="A262" s="11">
        <v>44198</v>
      </c>
      <c r="B262" s="8" t="s">
        <v>432</v>
      </c>
      <c r="D262" s="73"/>
    </row>
    <row r="263" spans="1:4" x14ac:dyDescent="0.25">
      <c r="A263" s="11">
        <v>44199</v>
      </c>
      <c r="B263" s="8" t="s">
        <v>432</v>
      </c>
      <c r="D263" s="73"/>
    </row>
    <row r="264" spans="1:4" x14ac:dyDescent="0.25">
      <c r="A264" s="11">
        <v>44200</v>
      </c>
      <c r="B264" s="8" t="s">
        <v>432</v>
      </c>
      <c r="D264" s="73"/>
    </row>
    <row r="265" spans="1:4" x14ac:dyDescent="0.25">
      <c r="A265" s="11">
        <v>44201</v>
      </c>
      <c r="B265" s="8" t="s">
        <v>432</v>
      </c>
      <c r="D265" s="73"/>
    </row>
    <row r="266" spans="1:4" x14ac:dyDescent="0.25">
      <c r="A266" s="11">
        <v>44202</v>
      </c>
      <c r="B266" s="8" t="s">
        <v>432</v>
      </c>
      <c r="D266" s="73"/>
    </row>
    <row r="267" spans="1:4" x14ac:dyDescent="0.25">
      <c r="A267" s="11">
        <v>44203</v>
      </c>
      <c r="B267" s="8" t="s">
        <v>432</v>
      </c>
      <c r="D267" s="73"/>
    </row>
    <row r="268" spans="1:4" x14ac:dyDescent="0.25">
      <c r="A268" s="11">
        <v>44204</v>
      </c>
      <c r="B268" s="8" t="s">
        <v>432</v>
      </c>
      <c r="D268" s="73"/>
    </row>
    <row r="269" spans="1:4" x14ac:dyDescent="0.25">
      <c r="A269" s="11">
        <v>44205</v>
      </c>
      <c r="B269" s="8" t="s">
        <v>432</v>
      </c>
      <c r="D269" s="73"/>
    </row>
    <row r="270" spans="1:4" x14ac:dyDescent="0.25">
      <c r="A270" s="11">
        <v>44206</v>
      </c>
      <c r="B270" s="8" t="s">
        <v>432</v>
      </c>
      <c r="D270" s="73"/>
    </row>
    <row r="271" spans="1:4" x14ac:dyDescent="0.25">
      <c r="A271" s="11">
        <v>44207</v>
      </c>
      <c r="B271" s="8" t="s">
        <v>432</v>
      </c>
      <c r="D271" s="73"/>
    </row>
    <row r="272" spans="1:4" x14ac:dyDescent="0.25">
      <c r="A272" s="11">
        <v>44208</v>
      </c>
      <c r="B272" s="8" t="s">
        <v>432</v>
      </c>
      <c r="D272" s="73"/>
    </row>
    <row r="273" spans="1:4" x14ac:dyDescent="0.25">
      <c r="A273" s="11">
        <v>44209</v>
      </c>
      <c r="B273" s="8" t="s">
        <v>432</v>
      </c>
      <c r="D273" s="73"/>
    </row>
    <row r="274" spans="1:4" x14ac:dyDescent="0.25">
      <c r="A274" s="11">
        <v>44210</v>
      </c>
      <c r="B274" s="8" t="s">
        <v>432</v>
      </c>
      <c r="D274" s="73"/>
    </row>
    <row r="275" spans="1:4" x14ac:dyDescent="0.25">
      <c r="A275" s="11">
        <v>44211</v>
      </c>
      <c r="B275" s="8" t="s">
        <v>432</v>
      </c>
      <c r="D275" s="73"/>
    </row>
    <row r="276" spans="1:4" x14ac:dyDescent="0.25">
      <c r="A276" s="11">
        <v>44212</v>
      </c>
      <c r="B276" s="8" t="s">
        <v>432</v>
      </c>
      <c r="D276" s="73"/>
    </row>
    <row r="277" spans="1:4" x14ac:dyDescent="0.25">
      <c r="A277" s="11">
        <v>44213</v>
      </c>
      <c r="B277" s="8" t="s">
        <v>432</v>
      </c>
      <c r="D277" s="73"/>
    </row>
    <row r="278" spans="1:4" x14ac:dyDescent="0.25">
      <c r="A278" s="11">
        <v>44214</v>
      </c>
      <c r="B278" s="8" t="s">
        <v>432</v>
      </c>
      <c r="D278" s="73"/>
    </row>
    <row r="279" spans="1:4" x14ac:dyDescent="0.25">
      <c r="A279" s="11">
        <v>44215</v>
      </c>
      <c r="B279" s="8" t="s">
        <v>432</v>
      </c>
      <c r="D279" s="73"/>
    </row>
    <row r="280" spans="1:4" x14ac:dyDescent="0.25">
      <c r="A280" s="11">
        <v>44216</v>
      </c>
      <c r="B280" s="8" t="s">
        <v>432</v>
      </c>
      <c r="D280" s="73"/>
    </row>
    <row r="281" spans="1:4" x14ac:dyDescent="0.25">
      <c r="A281" s="11">
        <v>44270</v>
      </c>
      <c r="B281" s="8" t="s">
        <v>484</v>
      </c>
      <c r="D281" s="73"/>
    </row>
    <row r="282" spans="1:4" x14ac:dyDescent="0.25">
      <c r="A282" s="11">
        <v>44271</v>
      </c>
      <c r="B282" s="8" t="s">
        <v>484</v>
      </c>
      <c r="D282" s="73"/>
    </row>
    <row r="283" spans="1:4" x14ac:dyDescent="0.25">
      <c r="A283" s="11">
        <v>44272</v>
      </c>
      <c r="B283" s="8" t="s">
        <v>484</v>
      </c>
      <c r="D283" s="73"/>
    </row>
    <row r="284" spans="1:4" x14ac:dyDescent="0.25">
      <c r="A284" s="11">
        <v>44273</v>
      </c>
      <c r="B284" s="8" t="s">
        <v>484</v>
      </c>
      <c r="D284" s="73"/>
    </row>
    <row r="285" spans="1:4" x14ac:dyDescent="0.25">
      <c r="A285" s="11">
        <v>44274</v>
      </c>
      <c r="B285" s="8" t="s">
        <v>484</v>
      </c>
      <c r="D285" s="73"/>
    </row>
    <row r="286" spans="1:4" x14ac:dyDescent="0.25">
      <c r="A286" s="11">
        <v>44277</v>
      </c>
      <c r="B286" s="8" t="s">
        <v>485</v>
      </c>
      <c r="D286" s="73"/>
    </row>
    <row r="287" spans="1:4" x14ac:dyDescent="0.25">
      <c r="A287" s="11">
        <v>44278</v>
      </c>
      <c r="B287" s="8" t="s">
        <v>485</v>
      </c>
      <c r="D287" s="73"/>
    </row>
    <row r="288" spans="1:4" x14ac:dyDescent="0.25">
      <c r="A288" s="11">
        <v>44279</v>
      </c>
      <c r="B288" s="8" t="s">
        <v>485</v>
      </c>
      <c r="D288" s="73"/>
    </row>
    <row r="289" spans="1:4" x14ac:dyDescent="0.25">
      <c r="A289" s="11">
        <v>44280</v>
      </c>
      <c r="B289" s="8" t="s">
        <v>485</v>
      </c>
      <c r="D289" s="73"/>
    </row>
    <row r="290" spans="1:4" x14ac:dyDescent="0.25">
      <c r="A290" s="11">
        <v>44281</v>
      </c>
      <c r="B290" s="8" t="s">
        <v>485</v>
      </c>
      <c r="D290" s="73"/>
    </row>
    <row r="291" spans="1:4" x14ac:dyDescent="0.25">
      <c r="A291" s="11">
        <v>44287</v>
      </c>
      <c r="B291" s="8" t="s">
        <v>435</v>
      </c>
      <c r="D291" s="73"/>
    </row>
    <row r="292" spans="1:4" x14ac:dyDescent="0.25">
      <c r="A292" s="11">
        <v>44288</v>
      </c>
      <c r="B292" s="8" t="s">
        <v>421</v>
      </c>
      <c r="D292" s="73"/>
    </row>
    <row r="293" spans="1:4" x14ac:dyDescent="0.25">
      <c r="A293" s="11">
        <v>44307</v>
      </c>
      <c r="B293" s="8" t="s">
        <v>423</v>
      </c>
      <c r="D293" s="73"/>
    </row>
    <row r="294" spans="1:4" x14ac:dyDescent="0.25">
      <c r="A294" s="11">
        <v>44317</v>
      </c>
      <c r="B294" s="8" t="s">
        <v>425</v>
      </c>
      <c r="D294" s="73"/>
    </row>
    <row r="295" spans="1:4" x14ac:dyDescent="0.25">
      <c r="A295" s="11">
        <v>44350</v>
      </c>
      <c r="B295" s="8" t="s">
        <v>426</v>
      </c>
      <c r="D295" s="73"/>
    </row>
    <row r="296" spans="1:4" x14ac:dyDescent="0.25">
      <c r="A296" s="11">
        <v>44351</v>
      </c>
      <c r="B296" s="8" t="s">
        <v>483</v>
      </c>
      <c r="D296" s="73"/>
    </row>
    <row r="297" spans="1:4" x14ac:dyDescent="0.25">
      <c r="A297" s="11">
        <v>44445</v>
      </c>
      <c r="B297" s="8" t="s">
        <v>483</v>
      </c>
      <c r="D297" s="73"/>
    </row>
    <row r="298" spans="1:4" x14ac:dyDescent="0.25">
      <c r="A298" s="11">
        <v>44446</v>
      </c>
      <c r="B298" s="8" t="s">
        <v>427</v>
      </c>
      <c r="D298" s="73"/>
    </row>
    <row r="299" spans="1:4" x14ac:dyDescent="0.25">
      <c r="A299" s="11">
        <v>44447</v>
      </c>
      <c r="B299" s="8" t="s">
        <v>428</v>
      </c>
      <c r="D299" s="73"/>
    </row>
    <row r="300" spans="1:4" x14ac:dyDescent="0.25">
      <c r="A300" s="11">
        <v>44480</v>
      </c>
      <c r="B300" s="8" t="s">
        <v>483</v>
      </c>
      <c r="D300" s="73"/>
    </row>
    <row r="301" spans="1:4" x14ac:dyDescent="0.25">
      <c r="A301" s="11">
        <v>44481</v>
      </c>
      <c r="B301" s="8" t="s">
        <v>429</v>
      </c>
      <c r="D301" s="73"/>
    </row>
    <row r="302" spans="1:4" x14ac:dyDescent="0.25">
      <c r="A302" s="11">
        <v>44501</v>
      </c>
      <c r="B302" s="8" t="s">
        <v>483</v>
      </c>
      <c r="D302" s="73"/>
    </row>
    <row r="303" spans="1:4" x14ac:dyDescent="0.25">
      <c r="A303" s="11">
        <v>44502</v>
      </c>
      <c r="B303" s="8" t="s">
        <v>430</v>
      </c>
      <c r="D303" s="73"/>
    </row>
    <row r="304" spans="1:4" x14ac:dyDescent="0.25">
      <c r="A304" s="11">
        <v>44515</v>
      </c>
      <c r="B304" s="8" t="s">
        <v>431</v>
      </c>
      <c r="D304" s="73"/>
    </row>
    <row r="305" spans="1:4" x14ac:dyDescent="0.25">
      <c r="A305" s="11">
        <v>44550</v>
      </c>
      <c r="B305" s="8" t="s">
        <v>432</v>
      </c>
      <c r="D305" s="73"/>
    </row>
    <row r="306" spans="1:4" x14ac:dyDescent="0.25">
      <c r="A306" s="11">
        <v>44551</v>
      </c>
      <c r="B306" s="8" t="s">
        <v>432</v>
      </c>
      <c r="D306" s="73"/>
    </row>
    <row r="307" spans="1:4" x14ac:dyDescent="0.25">
      <c r="A307" s="11">
        <v>44552</v>
      </c>
      <c r="B307" s="8" t="s">
        <v>432</v>
      </c>
      <c r="D307" s="73"/>
    </row>
    <row r="308" spans="1:4" x14ac:dyDescent="0.25">
      <c r="A308" s="11">
        <v>44553</v>
      </c>
      <c r="B308" s="8" t="s">
        <v>432</v>
      </c>
      <c r="D308" s="73"/>
    </row>
    <row r="309" spans="1:4" x14ac:dyDescent="0.25">
      <c r="A309" s="11">
        <v>44554</v>
      </c>
      <c r="B309" s="8" t="s">
        <v>432</v>
      </c>
      <c r="D309" s="73"/>
    </row>
    <row r="310" spans="1:4" x14ac:dyDescent="0.25">
      <c r="A310" s="11">
        <v>44555</v>
      </c>
      <c r="B310" s="8" t="s">
        <v>432</v>
      </c>
      <c r="D310" s="73"/>
    </row>
    <row r="311" spans="1:4" x14ac:dyDescent="0.25">
      <c r="A311" s="11">
        <v>44556</v>
      </c>
      <c r="B311" s="8" t="s">
        <v>432</v>
      </c>
      <c r="D311" s="73"/>
    </row>
    <row r="312" spans="1:4" x14ac:dyDescent="0.25">
      <c r="A312" s="11">
        <v>44557</v>
      </c>
      <c r="B312" s="8" t="s">
        <v>432</v>
      </c>
      <c r="D312" s="73"/>
    </row>
    <row r="313" spans="1:4" x14ac:dyDescent="0.25">
      <c r="A313" s="11">
        <v>44558</v>
      </c>
      <c r="B313" s="8" t="s">
        <v>432</v>
      </c>
      <c r="D313" s="73"/>
    </row>
    <row r="314" spans="1:4" x14ac:dyDescent="0.25">
      <c r="A314" s="11">
        <v>44559</v>
      </c>
      <c r="B314" s="8" t="s">
        <v>432</v>
      </c>
      <c r="D314" s="73"/>
    </row>
    <row r="315" spans="1:4" x14ac:dyDescent="0.25">
      <c r="A315" s="11">
        <v>44560</v>
      </c>
      <c r="B315" s="8" t="s">
        <v>432</v>
      </c>
      <c r="D315" s="73"/>
    </row>
    <row r="316" spans="1:4" x14ac:dyDescent="0.25">
      <c r="A316" s="11">
        <v>44561</v>
      </c>
      <c r="B316" s="8" t="s">
        <v>432</v>
      </c>
      <c r="D316" s="73"/>
    </row>
    <row r="317" spans="1:4" x14ac:dyDescent="0.25">
      <c r="A317" s="11">
        <v>44562</v>
      </c>
      <c r="B317" s="8" t="s">
        <v>432</v>
      </c>
      <c r="D317" s="73"/>
    </row>
    <row r="318" spans="1:4" x14ac:dyDescent="0.25">
      <c r="A318" s="11">
        <v>44563</v>
      </c>
      <c r="B318" s="8" t="s">
        <v>432</v>
      </c>
      <c r="D318" s="73"/>
    </row>
    <row r="319" spans="1:4" x14ac:dyDescent="0.25">
      <c r="A319" s="11">
        <v>44564</v>
      </c>
      <c r="B319" s="8" t="s">
        <v>432</v>
      </c>
      <c r="D319" s="73"/>
    </row>
    <row r="320" spans="1:4" x14ac:dyDescent="0.25">
      <c r="A320" s="11">
        <v>44565</v>
      </c>
      <c r="B320" s="8" t="s">
        <v>432</v>
      </c>
      <c r="D320" s="73"/>
    </row>
    <row r="321" spans="1:4" x14ac:dyDescent="0.25">
      <c r="A321" s="11">
        <v>44566</v>
      </c>
      <c r="B321" s="8" t="s">
        <v>432</v>
      </c>
      <c r="D321" s="73"/>
    </row>
    <row r="322" spans="1:4" x14ac:dyDescent="0.25">
      <c r="A322" s="11">
        <v>44567</v>
      </c>
      <c r="B322" s="8" t="s">
        <v>432</v>
      </c>
      <c r="D322" s="73"/>
    </row>
    <row r="323" spans="1:4" x14ac:dyDescent="0.25">
      <c r="A323" s="11">
        <v>44568</v>
      </c>
      <c r="B323" s="8" t="s">
        <v>432</v>
      </c>
      <c r="D323" s="73"/>
    </row>
    <row r="324" spans="1:4" x14ac:dyDescent="0.25">
      <c r="A324" s="11">
        <v>44569</v>
      </c>
      <c r="B324" s="8" t="s">
        <v>432</v>
      </c>
      <c r="D324" s="73"/>
    </row>
    <row r="325" spans="1:4" x14ac:dyDescent="0.25">
      <c r="A325" s="11">
        <v>44570</v>
      </c>
      <c r="B325" s="8" t="s">
        <v>432</v>
      </c>
      <c r="D325" s="73"/>
    </row>
    <row r="326" spans="1:4" x14ac:dyDescent="0.25">
      <c r="A326" s="11">
        <v>44571</v>
      </c>
      <c r="B326" s="8" t="s">
        <v>432</v>
      </c>
      <c r="D326" s="73"/>
    </row>
    <row r="327" spans="1:4" x14ac:dyDescent="0.25">
      <c r="A327" s="11">
        <v>44572</v>
      </c>
      <c r="B327" s="8" t="s">
        <v>432</v>
      </c>
      <c r="D327" s="73"/>
    </row>
    <row r="328" spans="1:4" x14ac:dyDescent="0.25">
      <c r="A328" s="11">
        <v>44573</v>
      </c>
      <c r="B328" s="8" t="s">
        <v>432</v>
      </c>
      <c r="D328" s="73"/>
    </row>
    <row r="329" spans="1:4" x14ac:dyDescent="0.25">
      <c r="A329" s="11">
        <v>44574</v>
      </c>
      <c r="B329" s="8" t="s">
        <v>432</v>
      </c>
      <c r="D329" s="73"/>
    </row>
    <row r="330" spans="1:4" x14ac:dyDescent="0.25">
      <c r="A330" s="11">
        <v>44575</v>
      </c>
      <c r="B330" s="8" t="s">
        <v>432</v>
      </c>
      <c r="D330" s="73"/>
    </row>
    <row r="331" spans="1:4" x14ac:dyDescent="0.25">
      <c r="A331" s="11">
        <v>44576</v>
      </c>
      <c r="B331" s="8" t="s">
        <v>432</v>
      </c>
      <c r="D331" s="73"/>
    </row>
    <row r="332" spans="1:4" x14ac:dyDescent="0.25">
      <c r="A332" s="11">
        <v>44577</v>
      </c>
      <c r="B332" s="8" t="s">
        <v>432</v>
      </c>
      <c r="D332" s="73"/>
    </row>
    <row r="333" spans="1:4" x14ac:dyDescent="0.25">
      <c r="A333" s="11">
        <v>44578</v>
      </c>
      <c r="B333" s="8" t="s">
        <v>432</v>
      </c>
      <c r="D333" s="73"/>
    </row>
    <row r="334" spans="1:4" x14ac:dyDescent="0.25">
      <c r="A334" s="11">
        <v>44579</v>
      </c>
      <c r="B334" s="8" t="s">
        <v>432</v>
      </c>
      <c r="D334" s="73"/>
    </row>
    <row r="335" spans="1:4" x14ac:dyDescent="0.25">
      <c r="A335" s="11">
        <v>44580</v>
      </c>
      <c r="B335" s="8" t="s">
        <v>432</v>
      </c>
      <c r="D335" s="73"/>
    </row>
    <row r="336" spans="1:4" x14ac:dyDescent="0.25">
      <c r="A336" s="11">
        <v>44581</v>
      </c>
      <c r="B336" s="8" t="s">
        <v>432</v>
      </c>
      <c r="D336" s="73"/>
    </row>
    <row r="337" spans="1:4" x14ac:dyDescent="0.25">
      <c r="A337" s="11">
        <v>44620</v>
      </c>
      <c r="B337" s="8" t="s">
        <v>419</v>
      </c>
      <c r="D337" s="73"/>
    </row>
    <row r="338" spans="1:4" x14ac:dyDescent="0.25">
      <c r="A338" s="11">
        <v>44621</v>
      </c>
      <c r="B338" s="8" t="s">
        <v>419</v>
      </c>
      <c r="D338" s="73"/>
    </row>
    <row r="339" spans="1:4" x14ac:dyDescent="0.25">
      <c r="A339" s="11">
        <v>44622</v>
      </c>
      <c r="B339" s="8" t="s">
        <v>419</v>
      </c>
      <c r="D339" s="73"/>
    </row>
    <row r="340" spans="1:4" x14ac:dyDescent="0.25">
      <c r="A340" s="11">
        <v>44665</v>
      </c>
      <c r="B340" s="8" t="s">
        <v>435</v>
      </c>
      <c r="D340" s="73"/>
    </row>
    <row r="341" spans="1:4" x14ac:dyDescent="0.25">
      <c r="A341" s="11">
        <v>44666</v>
      </c>
      <c r="B341" s="8" t="s">
        <v>421</v>
      </c>
      <c r="D341" s="73"/>
    </row>
    <row r="342" spans="1:4" x14ac:dyDescent="0.25">
      <c r="A342" s="11">
        <v>44672</v>
      </c>
      <c r="B342" s="8" t="s">
        <v>423</v>
      </c>
      <c r="D342" s="73"/>
    </row>
    <row r="343" spans="1:4" x14ac:dyDescent="0.25">
      <c r="A343" s="11">
        <v>44673</v>
      </c>
      <c r="B343" s="8" t="s">
        <v>483</v>
      </c>
      <c r="D343" s="73"/>
    </row>
    <row r="344" spans="1:4" x14ac:dyDescent="0.25">
      <c r="A344" s="11">
        <v>44682</v>
      </c>
      <c r="B344" s="8" t="s">
        <v>425</v>
      </c>
      <c r="D344" s="73"/>
    </row>
    <row r="345" spans="1:4" x14ac:dyDescent="0.25">
      <c r="A345" s="11">
        <v>44694</v>
      </c>
      <c r="B345" s="8" t="s">
        <v>487</v>
      </c>
      <c r="D345" s="73"/>
    </row>
    <row r="346" spans="1:4" x14ac:dyDescent="0.25">
      <c r="A346" s="11">
        <v>44695</v>
      </c>
      <c r="B346" s="8" t="s">
        <v>487</v>
      </c>
      <c r="D346" s="73"/>
    </row>
    <row r="347" spans="1:4" x14ac:dyDescent="0.25">
      <c r="A347" s="11">
        <v>44696</v>
      </c>
      <c r="B347" s="8" t="s">
        <v>487</v>
      </c>
      <c r="D347" s="73"/>
    </row>
    <row r="348" spans="1:4" x14ac:dyDescent="0.25">
      <c r="A348" s="11">
        <v>44697</v>
      </c>
      <c r="B348" s="8" t="s">
        <v>487</v>
      </c>
      <c r="D348" s="73"/>
    </row>
    <row r="349" spans="1:4" x14ac:dyDescent="0.25">
      <c r="A349" s="11">
        <v>44698</v>
      </c>
      <c r="B349" s="8" t="s">
        <v>487</v>
      </c>
      <c r="D349" s="73"/>
    </row>
    <row r="350" spans="1:4" x14ac:dyDescent="0.25">
      <c r="A350" s="11">
        <v>44699</v>
      </c>
      <c r="B350" s="8" t="s">
        <v>487</v>
      </c>
      <c r="D350" s="73"/>
    </row>
    <row r="351" spans="1:4" x14ac:dyDescent="0.25">
      <c r="A351" s="11">
        <v>44700</v>
      </c>
      <c r="B351" s="8" t="s">
        <v>487</v>
      </c>
      <c r="D351" s="73"/>
    </row>
    <row r="352" spans="1:4" x14ac:dyDescent="0.25">
      <c r="A352" s="11">
        <v>44701</v>
      </c>
      <c r="B352" s="8" t="s">
        <v>487</v>
      </c>
      <c r="D352" s="73"/>
    </row>
    <row r="353" spans="1:4" x14ac:dyDescent="0.25">
      <c r="A353" s="11">
        <v>44702</v>
      </c>
      <c r="B353" s="8" t="s">
        <v>487</v>
      </c>
      <c r="D353" s="73"/>
    </row>
    <row r="354" spans="1:4" x14ac:dyDescent="0.25">
      <c r="A354" s="11">
        <v>44703</v>
      </c>
      <c r="B354" s="8" t="s">
        <v>487</v>
      </c>
      <c r="D354" s="73"/>
    </row>
    <row r="355" spans="1:4" x14ac:dyDescent="0.25">
      <c r="A355" s="11">
        <v>44704</v>
      </c>
      <c r="B355" s="8" t="s">
        <v>487</v>
      </c>
      <c r="D355" s="73"/>
    </row>
    <row r="356" spans="1:4" x14ac:dyDescent="0.25">
      <c r="A356" s="11">
        <v>44705</v>
      </c>
      <c r="B356" s="8" t="s">
        <v>487</v>
      </c>
      <c r="D356" s="73"/>
    </row>
    <row r="357" spans="1:4" x14ac:dyDescent="0.25">
      <c r="A357" s="11">
        <v>44706</v>
      </c>
      <c r="B357" s="8" t="s">
        <v>487</v>
      </c>
      <c r="D357" s="73"/>
    </row>
    <row r="358" spans="1:4" x14ac:dyDescent="0.25">
      <c r="A358" s="11">
        <v>44707</v>
      </c>
      <c r="B358" s="8" t="s">
        <v>487</v>
      </c>
      <c r="D358" s="73"/>
    </row>
    <row r="359" spans="1:4" x14ac:dyDescent="0.25">
      <c r="A359" s="11">
        <v>44708</v>
      </c>
      <c r="B359" s="8" t="s">
        <v>487</v>
      </c>
      <c r="D359" s="73"/>
    </row>
    <row r="360" spans="1:4" x14ac:dyDescent="0.25">
      <c r="A360" s="11">
        <v>44709</v>
      </c>
      <c r="B360" s="8" t="s">
        <v>487</v>
      </c>
      <c r="D360" s="73"/>
    </row>
    <row r="361" spans="1:4" x14ac:dyDescent="0.25">
      <c r="A361" s="11">
        <v>44710</v>
      </c>
      <c r="B361" s="8" t="s">
        <v>487</v>
      </c>
      <c r="D361" s="73"/>
    </row>
    <row r="362" spans="1:4" x14ac:dyDescent="0.25">
      <c r="A362" s="11">
        <v>44711</v>
      </c>
      <c r="B362" s="8" t="s">
        <v>487</v>
      </c>
      <c r="D362" s="73"/>
    </row>
    <row r="363" spans="1:4" x14ac:dyDescent="0.25">
      <c r="A363" s="11">
        <v>44712</v>
      </c>
      <c r="B363" s="8" t="s">
        <v>487</v>
      </c>
      <c r="D363" s="73"/>
    </row>
    <row r="364" spans="1:4" x14ac:dyDescent="0.25">
      <c r="A364" s="11">
        <v>44713</v>
      </c>
      <c r="B364" s="8" t="s">
        <v>487</v>
      </c>
      <c r="D364" s="73"/>
    </row>
    <row r="365" spans="1:4" x14ac:dyDescent="0.25">
      <c r="A365" s="11">
        <v>44714</v>
      </c>
      <c r="B365" s="8" t="s">
        <v>487</v>
      </c>
      <c r="D365" s="73"/>
    </row>
    <row r="366" spans="1:4" x14ac:dyDescent="0.25">
      <c r="A366" s="11">
        <v>44715</v>
      </c>
      <c r="B366" s="8" t="s">
        <v>487</v>
      </c>
      <c r="D366" s="73"/>
    </row>
    <row r="367" spans="1:4" x14ac:dyDescent="0.25">
      <c r="A367" s="11">
        <v>44716</v>
      </c>
      <c r="B367" s="8" t="s">
        <v>487</v>
      </c>
      <c r="D367" s="73"/>
    </row>
    <row r="368" spans="1:4" x14ac:dyDescent="0.25">
      <c r="A368" s="11">
        <v>44717</v>
      </c>
      <c r="B368" s="8" t="s">
        <v>487</v>
      </c>
      <c r="D368" s="73"/>
    </row>
    <row r="369" spans="1:4" x14ac:dyDescent="0.25">
      <c r="A369" s="11">
        <v>44718</v>
      </c>
      <c r="B369" s="8" t="s">
        <v>487</v>
      </c>
      <c r="D369" s="73"/>
    </row>
    <row r="370" spans="1:4" x14ac:dyDescent="0.25">
      <c r="A370" s="11">
        <v>44719</v>
      </c>
      <c r="B370" s="8" t="s">
        <v>487</v>
      </c>
      <c r="D370" s="73"/>
    </row>
    <row r="371" spans="1:4" x14ac:dyDescent="0.25">
      <c r="A371" s="11">
        <v>44720</v>
      </c>
      <c r="B371" s="8" t="s">
        <v>487</v>
      </c>
      <c r="D371" s="73"/>
    </row>
    <row r="372" spans="1:4" x14ac:dyDescent="0.25">
      <c r="A372" s="11">
        <v>44721</v>
      </c>
      <c r="B372" s="8" t="s">
        <v>487</v>
      </c>
      <c r="D372" s="73"/>
    </row>
    <row r="373" spans="1:4" x14ac:dyDescent="0.25">
      <c r="A373" s="11">
        <v>44722</v>
      </c>
      <c r="B373" s="8" t="s">
        <v>487</v>
      </c>
      <c r="D373" s="73"/>
    </row>
    <row r="374" spans="1:4" x14ac:dyDescent="0.25">
      <c r="A374" s="11">
        <v>44723</v>
      </c>
      <c r="B374" s="8" t="s">
        <v>487</v>
      </c>
      <c r="D374" s="73"/>
    </row>
    <row r="375" spans="1:4" x14ac:dyDescent="0.25">
      <c r="A375" s="11">
        <v>44724</v>
      </c>
      <c r="B375" s="8" t="s">
        <v>487</v>
      </c>
      <c r="D375" s="73"/>
    </row>
    <row r="376" spans="1:4" x14ac:dyDescent="0.25">
      <c r="A376" s="11">
        <v>44725</v>
      </c>
      <c r="B376" s="8" t="s">
        <v>487</v>
      </c>
      <c r="D376" s="73"/>
    </row>
    <row r="377" spans="1:4" x14ac:dyDescent="0.25">
      <c r="A377" s="11">
        <v>44726</v>
      </c>
      <c r="B377" s="8" t="s">
        <v>487</v>
      </c>
      <c r="D377" s="73"/>
    </row>
    <row r="378" spans="1:4" x14ac:dyDescent="0.25">
      <c r="A378" s="11">
        <v>44727</v>
      </c>
      <c r="B378" s="8" t="s">
        <v>487</v>
      </c>
      <c r="D378" s="73"/>
    </row>
    <row r="379" spans="1:4" x14ac:dyDescent="0.25">
      <c r="A379" s="11">
        <v>44728</v>
      </c>
      <c r="B379" s="8" t="s">
        <v>487</v>
      </c>
      <c r="D379" s="73"/>
    </row>
    <row r="380" spans="1:4" x14ac:dyDescent="0.25">
      <c r="A380" s="11">
        <v>44729</v>
      </c>
      <c r="B380" s="8" t="s">
        <v>487</v>
      </c>
      <c r="D380" s="73"/>
    </row>
    <row r="381" spans="1:4" x14ac:dyDescent="0.25">
      <c r="A381" s="11">
        <v>44730</v>
      </c>
      <c r="B381" s="8" t="s">
        <v>487</v>
      </c>
      <c r="D381" s="73"/>
    </row>
    <row r="382" spans="1:4" x14ac:dyDescent="0.25">
      <c r="A382" s="11">
        <v>44731</v>
      </c>
      <c r="B382" s="8" t="s">
        <v>487</v>
      </c>
      <c r="D382" s="73"/>
    </row>
    <row r="383" spans="1:4" x14ac:dyDescent="0.25">
      <c r="A383" s="11">
        <v>44732</v>
      </c>
      <c r="B383" s="8" t="s">
        <v>487</v>
      </c>
      <c r="D383" s="73"/>
    </row>
    <row r="384" spans="1:4" x14ac:dyDescent="0.25">
      <c r="A384" s="11">
        <v>44733</v>
      </c>
      <c r="B384" s="8" t="s">
        <v>487</v>
      </c>
      <c r="D384" s="73"/>
    </row>
    <row r="385" spans="1:4" x14ac:dyDescent="0.25">
      <c r="A385" s="11">
        <v>44734</v>
      </c>
      <c r="B385" s="8" t="s">
        <v>487</v>
      </c>
      <c r="D385" s="73"/>
    </row>
    <row r="386" spans="1:4" x14ac:dyDescent="0.25">
      <c r="A386" s="11">
        <v>44735</v>
      </c>
      <c r="B386" s="8" t="s">
        <v>487</v>
      </c>
      <c r="D386" s="73"/>
    </row>
    <row r="387" spans="1:4" x14ac:dyDescent="0.25">
      <c r="A387" s="11">
        <v>44736</v>
      </c>
      <c r="B387" s="8" t="s">
        <v>487</v>
      </c>
      <c r="D387" s="73"/>
    </row>
    <row r="388" spans="1:4" x14ac:dyDescent="0.25">
      <c r="A388" s="11">
        <v>44737</v>
      </c>
      <c r="B388" s="8" t="s">
        <v>487</v>
      </c>
      <c r="D388" s="73"/>
    </row>
    <row r="389" spans="1:4" x14ac:dyDescent="0.25">
      <c r="A389" s="11">
        <v>44738</v>
      </c>
      <c r="B389" s="8" t="s">
        <v>487</v>
      </c>
      <c r="D389" s="73"/>
    </row>
    <row r="390" spans="1:4" x14ac:dyDescent="0.25">
      <c r="A390" s="11">
        <v>44739</v>
      </c>
      <c r="B390" s="8" t="s">
        <v>487</v>
      </c>
      <c r="D390" s="73"/>
    </row>
    <row r="391" spans="1:4" x14ac:dyDescent="0.25">
      <c r="A391" s="11">
        <v>44740</v>
      </c>
      <c r="B391" s="8" t="s">
        <v>487</v>
      </c>
      <c r="D391" s="73"/>
    </row>
    <row r="392" spans="1:4" x14ac:dyDescent="0.25">
      <c r="A392" s="11">
        <v>44741</v>
      </c>
      <c r="B392" s="8" t="s">
        <v>487</v>
      </c>
      <c r="D392" s="73"/>
    </row>
    <row r="393" spans="1:4" x14ac:dyDescent="0.25">
      <c r="A393" s="11">
        <v>44742</v>
      </c>
      <c r="B393" s="8" t="s">
        <v>487</v>
      </c>
      <c r="D393" s="73"/>
    </row>
    <row r="394" spans="1:4" x14ac:dyDescent="0.25">
      <c r="A394" s="11">
        <v>44743</v>
      </c>
      <c r="B394" s="8" t="s">
        <v>487</v>
      </c>
      <c r="D394" s="73"/>
    </row>
    <row r="395" spans="1:4" x14ac:dyDescent="0.25">
      <c r="A395" s="11">
        <v>44744</v>
      </c>
      <c r="B395" s="8" t="s">
        <v>487</v>
      </c>
      <c r="D395" s="73"/>
    </row>
    <row r="396" spans="1:4" x14ac:dyDescent="0.25">
      <c r="A396" s="11">
        <v>44745</v>
      </c>
      <c r="B396" s="8" t="s">
        <v>487</v>
      </c>
      <c r="D396" s="73"/>
    </row>
    <row r="397" spans="1:4" x14ac:dyDescent="0.25">
      <c r="A397" s="11">
        <v>44746</v>
      </c>
      <c r="B397" s="8" t="s">
        <v>487</v>
      </c>
      <c r="D397" s="73"/>
    </row>
    <row r="398" spans="1:4" x14ac:dyDescent="0.25">
      <c r="A398" s="11">
        <v>44747</v>
      </c>
      <c r="B398" s="8" t="s">
        <v>487</v>
      </c>
      <c r="D398" s="73"/>
    </row>
    <row r="399" spans="1:4" x14ac:dyDescent="0.25">
      <c r="A399" s="11">
        <v>44748</v>
      </c>
      <c r="B399" s="8" t="s">
        <v>487</v>
      </c>
      <c r="D399" s="73"/>
    </row>
    <row r="400" spans="1:4" x14ac:dyDescent="0.25">
      <c r="A400" s="11">
        <v>44749</v>
      </c>
      <c r="B400" s="8" t="s">
        <v>487</v>
      </c>
      <c r="D400" s="73"/>
    </row>
    <row r="401" spans="1:4" x14ac:dyDescent="0.25">
      <c r="A401" s="11">
        <v>44750</v>
      </c>
      <c r="B401" s="8" t="s">
        <v>487</v>
      </c>
      <c r="D401" s="73"/>
    </row>
    <row r="402" spans="1:4" x14ac:dyDescent="0.25">
      <c r="A402" s="11">
        <v>44751</v>
      </c>
      <c r="B402" s="8" t="s">
        <v>487</v>
      </c>
      <c r="D402" s="73"/>
    </row>
    <row r="403" spans="1:4" x14ac:dyDescent="0.25">
      <c r="A403" s="11">
        <v>44752</v>
      </c>
      <c r="B403" s="8" t="s">
        <v>487</v>
      </c>
      <c r="D403" s="73"/>
    </row>
    <row r="404" spans="1:4" x14ac:dyDescent="0.25">
      <c r="A404" s="11">
        <v>44753</v>
      </c>
      <c r="B404" s="8" t="s">
        <v>487</v>
      </c>
      <c r="D404" s="73"/>
    </row>
    <row r="405" spans="1:4" x14ac:dyDescent="0.25">
      <c r="A405" s="11">
        <v>44754</v>
      </c>
      <c r="B405" s="8" t="s">
        <v>487</v>
      </c>
      <c r="D405" s="73"/>
    </row>
    <row r="406" spans="1:4" x14ac:dyDescent="0.25">
      <c r="A406" s="11">
        <v>44755</v>
      </c>
      <c r="B406" s="8" t="s">
        <v>487</v>
      </c>
      <c r="D406" s="73"/>
    </row>
    <row r="407" spans="1:4" x14ac:dyDescent="0.25">
      <c r="A407" s="11">
        <v>44756</v>
      </c>
      <c r="B407" s="8" t="s">
        <v>487</v>
      </c>
      <c r="D407" s="73"/>
    </row>
    <row r="408" spans="1:4" x14ac:dyDescent="0.25">
      <c r="A408" s="11">
        <v>44757</v>
      </c>
      <c r="B408" s="8" t="s">
        <v>487</v>
      </c>
      <c r="D408" s="73"/>
    </row>
    <row r="409" spans="1:4" x14ac:dyDescent="0.25">
      <c r="A409" s="11">
        <v>44811</v>
      </c>
      <c r="B409" s="8" t="s">
        <v>427</v>
      </c>
      <c r="D409" s="73"/>
    </row>
    <row r="410" spans="1:4" x14ac:dyDescent="0.25">
      <c r="A410" s="11">
        <v>44812</v>
      </c>
      <c r="B410" s="8" t="s">
        <v>486</v>
      </c>
      <c r="D410" s="73"/>
    </row>
    <row r="411" spans="1:4" x14ac:dyDescent="0.25">
      <c r="A411" s="11">
        <v>44813</v>
      </c>
      <c r="B411" s="8" t="s">
        <v>483</v>
      </c>
      <c r="D411" s="73"/>
    </row>
    <row r="412" spans="1:4" x14ac:dyDescent="0.25">
      <c r="A412" s="11">
        <v>44846</v>
      </c>
      <c r="B412" s="8" t="s">
        <v>429</v>
      </c>
      <c r="D412" s="73"/>
    </row>
    <row r="413" spans="1:4" x14ac:dyDescent="0.25">
      <c r="A413" s="11">
        <v>44865</v>
      </c>
      <c r="B413" s="8" t="s">
        <v>489</v>
      </c>
      <c r="D413" s="73"/>
    </row>
    <row r="414" spans="1:4" x14ac:dyDescent="0.25">
      <c r="A414" s="11">
        <v>44866</v>
      </c>
      <c r="B414" s="8" t="s">
        <v>489</v>
      </c>
      <c r="D414" s="73"/>
    </row>
    <row r="415" spans="1:4" x14ac:dyDescent="0.25">
      <c r="A415" s="11">
        <v>44867</v>
      </c>
      <c r="B415" s="8" t="s">
        <v>430</v>
      </c>
      <c r="D415" s="73"/>
    </row>
    <row r="416" spans="1:4" x14ac:dyDescent="0.25">
      <c r="A416" s="11">
        <v>44879</v>
      </c>
      <c r="B416" s="8" t="s">
        <v>483</v>
      </c>
      <c r="D416" s="73"/>
    </row>
    <row r="417" spans="1:4" x14ac:dyDescent="0.25">
      <c r="A417" s="11">
        <v>44880</v>
      </c>
      <c r="B417" s="8" t="s">
        <v>431</v>
      </c>
      <c r="D417" s="73"/>
    </row>
    <row r="418" spans="1:4" x14ac:dyDescent="0.25">
      <c r="A418" s="11">
        <v>44914</v>
      </c>
      <c r="B418" s="8" t="s">
        <v>490</v>
      </c>
      <c r="D418" s="73"/>
    </row>
    <row r="419" spans="1:4" x14ac:dyDescent="0.25">
      <c r="A419" s="11">
        <v>44915</v>
      </c>
      <c r="B419" s="8" t="s">
        <v>432</v>
      </c>
      <c r="D419" s="73"/>
    </row>
    <row r="420" spans="1:4" x14ac:dyDescent="0.25">
      <c r="A420" s="11">
        <v>44916</v>
      </c>
      <c r="B420" s="8" t="s">
        <v>432</v>
      </c>
      <c r="D420" s="73"/>
    </row>
    <row r="421" spans="1:4" x14ac:dyDescent="0.25">
      <c r="A421" s="11">
        <v>44917</v>
      </c>
      <c r="B421" s="8" t="s">
        <v>432</v>
      </c>
      <c r="D421" s="73"/>
    </row>
    <row r="422" spans="1:4" x14ac:dyDescent="0.25">
      <c r="A422" s="11">
        <v>44918</v>
      </c>
      <c r="B422" s="8" t="s">
        <v>432</v>
      </c>
      <c r="D422" s="73"/>
    </row>
    <row r="423" spans="1:4" x14ac:dyDescent="0.25">
      <c r="A423" s="11">
        <v>44919</v>
      </c>
      <c r="B423" s="8" t="s">
        <v>432</v>
      </c>
      <c r="D423" s="73"/>
    </row>
    <row r="424" spans="1:4" x14ac:dyDescent="0.25">
      <c r="A424" s="11">
        <v>44920</v>
      </c>
      <c r="B424" s="8" t="s">
        <v>432</v>
      </c>
      <c r="D424" s="73"/>
    </row>
    <row r="425" spans="1:4" x14ac:dyDescent="0.25">
      <c r="A425" s="11">
        <v>44921</v>
      </c>
      <c r="B425" s="8" t="s">
        <v>432</v>
      </c>
      <c r="D425" s="73"/>
    </row>
    <row r="426" spans="1:4" x14ac:dyDescent="0.25">
      <c r="A426" s="11">
        <v>44922</v>
      </c>
      <c r="B426" s="8" t="s">
        <v>432</v>
      </c>
      <c r="D426" s="73"/>
    </row>
    <row r="427" spans="1:4" x14ac:dyDescent="0.25">
      <c r="A427" s="11">
        <v>44923</v>
      </c>
      <c r="B427" s="8" t="s">
        <v>432</v>
      </c>
      <c r="D427" s="73"/>
    </row>
    <row r="428" spans="1:4" x14ac:dyDescent="0.25">
      <c r="A428" s="11">
        <v>44924</v>
      </c>
      <c r="B428" s="8" t="s">
        <v>432</v>
      </c>
      <c r="D428" s="73"/>
    </row>
    <row r="429" spans="1:4" x14ac:dyDescent="0.25">
      <c r="A429" s="11">
        <v>44925</v>
      </c>
      <c r="B429" s="8" t="s">
        <v>432</v>
      </c>
      <c r="D429" s="73"/>
    </row>
    <row r="430" spans="1:4" x14ac:dyDescent="0.25">
      <c r="A430" s="11">
        <v>44926</v>
      </c>
      <c r="B430" s="8" t="s">
        <v>432</v>
      </c>
      <c r="D430" s="73"/>
    </row>
    <row r="431" spans="1:4" x14ac:dyDescent="0.25">
      <c r="A431" s="11">
        <v>44927</v>
      </c>
      <c r="B431" s="8" t="s">
        <v>432</v>
      </c>
      <c r="D431" s="73"/>
    </row>
    <row r="432" spans="1:4" x14ac:dyDescent="0.25">
      <c r="A432" s="11">
        <v>44928</v>
      </c>
      <c r="B432" s="8" t="s">
        <v>432</v>
      </c>
      <c r="D432" s="73"/>
    </row>
    <row r="433" spans="1:4" x14ac:dyDescent="0.25">
      <c r="A433" s="11">
        <v>44929</v>
      </c>
      <c r="B433" s="8" t="s">
        <v>432</v>
      </c>
      <c r="D433" s="73"/>
    </row>
    <row r="434" spans="1:4" x14ac:dyDescent="0.25">
      <c r="A434" s="11">
        <v>44930</v>
      </c>
      <c r="B434" s="8" t="s">
        <v>432</v>
      </c>
      <c r="D434" s="73"/>
    </row>
    <row r="435" spans="1:4" x14ac:dyDescent="0.25">
      <c r="A435" s="11">
        <v>44931</v>
      </c>
      <c r="B435" s="8" t="s">
        <v>432</v>
      </c>
      <c r="D435" s="73"/>
    </row>
    <row r="436" spans="1:4" x14ac:dyDescent="0.25">
      <c r="A436" s="11">
        <v>44932</v>
      </c>
      <c r="B436" s="8" t="s">
        <v>432</v>
      </c>
      <c r="D436" s="73"/>
    </row>
    <row r="437" spans="1:4" x14ac:dyDescent="0.25">
      <c r="A437" s="11">
        <v>44933</v>
      </c>
      <c r="B437" s="8" t="s">
        <v>432</v>
      </c>
      <c r="D437" s="73"/>
    </row>
    <row r="438" spans="1:4" x14ac:dyDescent="0.25">
      <c r="A438" s="11">
        <v>44934</v>
      </c>
      <c r="B438" s="8" t="s">
        <v>432</v>
      </c>
      <c r="D438" s="73"/>
    </row>
    <row r="439" spans="1:4" x14ac:dyDescent="0.25">
      <c r="A439" s="11">
        <v>44935</v>
      </c>
      <c r="B439" s="8" t="s">
        <v>432</v>
      </c>
      <c r="D439" s="73"/>
    </row>
    <row r="440" spans="1:4" x14ac:dyDescent="0.25">
      <c r="A440" s="11">
        <v>44936</v>
      </c>
      <c r="B440" s="8" t="s">
        <v>432</v>
      </c>
      <c r="D440" s="73"/>
    </row>
    <row r="441" spans="1:4" x14ac:dyDescent="0.25">
      <c r="A441" s="11">
        <v>44937</v>
      </c>
      <c r="B441" s="8" t="s">
        <v>432</v>
      </c>
      <c r="D441" s="73"/>
    </row>
    <row r="442" spans="1:4" x14ac:dyDescent="0.25">
      <c r="A442" s="11">
        <v>44938</v>
      </c>
      <c r="B442" s="8" t="s">
        <v>432</v>
      </c>
      <c r="D442" s="73"/>
    </row>
    <row r="443" spans="1:4" x14ac:dyDescent="0.25">
      <c r="A443" s="11">
        <v>44939</v>
      </c>
      <c r="B443" s="8" t="s">
        <v>432</v>
      </c>
      <c r="D443" s="73"/>
    </row>
    <row r="444" spans="1:4" x14ac:dyDescent="0.25">
      <c r="A444" s="11">
        <v>44940</v>
      </c>
      <c r="B444" s="8" t="s">
        <v>432</v>
      </c>
      <c r="D444" s="73"/>
    </row>
    <row r="445" spans="1:4" x14ac:dyDescent="0.25">
      <c r="A445" s="11">
        <v>44941</v>
      </c>
      <c r="B445" s="8" t="s">
        <v>432</v>
      </c>
      <c r="D445" s="73"/>
    </row>
    <row r="446" spans="1:4" x14ac:dyDescent="0.25">
      <c r="A446" s="11">
        <v>44942</v>
      </c>
      <c r="B446" s="8" t="s">
        <v>432</v>
      </c>
      <c r="D446" s="73"/>
    </row>
    <row r="447" spans="1:4" x14ac:dyDescent="0.25">
      <c r="A447" s="11">
        <v>44943</v>
      </c>
      <c r="B447" s="8" t="s">
        <v>432</v>
      </c>
      <c r="D447" s="73"/>
    </row>
    <row r="448" spans="1:4" x14ac:dyDescent="0.25">
      <c r="A448" s="11">
        <v>44944</v>
      </c>
      <c r="B448" s="8" t="s">
        <v>432</v>
      </c>
      <c r="D448" s="73"/>
    </row>
    <row r="449" spans="1:4" x14ac:dyDescent="0.25">
      <c r="A449" s="11">
        <v>44945</v>
      </c>
      <c r="B449" s="8" t="s">
        <v>432</v>
      </c>
      <c r="D449" s="73"/>
    </row>
    <row r="450" spans="1:4" x14ac:dyDescent="0.25">
      <c r="A450" s="11">
        <v>44946</v>
      </c>
      <c r="B450" s="8" t="s">
        <v>432</v>
      </c>
      <c r="D450" s="73"/>
    </row>
    <row r="451" spans="1:4" x14ac:dyDescent="0.25">
      <c r="A451" s="11">
        <v>44977</v>
      </c>
      <c r="B451" s="8" t="s">
        <v>419</v>
      </c>
      <c r="D451" s="73"/>
    </row>
    <row r="452" spans="1:4" x14ac:dyDescent="0.25">
      <c r="A452" s="11">
        <v>44978</v>
      </c>
      <c r="B452" s="8" t="s">
        <v>419</v>
      </c>
      <c r="D452" s="73"/>
    </row>
    <row r="453" spans="1:4" x14ac:dyDescent="0.25">
      <c r="A453" s="11">
        <v>44979</v>
      </c>
      <c r="B453" s="8" t="s">
        <v>419</v>
      </c>
      <c r="D453" s="73"/>
    </row>
    <row r="454" spans="1:4" x14ac:dyDescent="0.25">
      <c r="A454" s="11">
        <v>45022</v>
      </c>
      <c r="B454" s="8" t="s">
        <v>435</v>
      </c>
      <c r="D454" s="73"/>
    </row>
    <row r="455" spans="1:4" x14ac:dyDescent="0.25">
      <c r="A455" s="11">
        <v>45023</v>
      </c>
      <c r="B455" s="8" t="s">
        <v>421</v>
      </c>
      <c r="D455" s="73"/>
    </row>
    <row r="456" spans="1:4" x14ac:dyDescent="0.25">
      <c r="A456" s="11">
        <v>45025</v>
      </c>
      <c r="B456" s="8" t="s">
        <v>488</v>
      </c>
      <c r="D456" s="73"/>
    </row>
    <row r="457" spans="1:4" x14ac:dyDescent="0.25">
      <c r="A457" s="11">
        <v>45037</v>
      </c>
      <c r="B457" s="8" t="s">
        <v>423</v>
      </c>
      <c r="D457" s="73"/>
    </row>
    <row r="458" spans="1:4" x14ac:dyDescent="0.25">
      <c r="A458" s="11">
        <v>45047</v>
      </c>
      <c r="B458" s="8" t="s">
        <v>425</v>
      </c>
      <c r="D458" s="73"/>
    </row>
    <row r="459" spans="1:4" x14ac:dyDescent="0.25">
      <c r="A459" s="11">
        <v>45085</v>
      </c>
      <c r="B459" s="8" t="s">
        <v>426</v>
      </c>
      <c r="D459" s="73"/>
    </row>
    <row r="460" spans="1:4" x14ac:dyDescent="0.25">
      <c r="A460" s="11">
        <v>45086</v>
      </c>
      <c r="B460" s="8" t="s">
        <v>483</v>
      </c>
      <c r="D460" s="73"/>
    </row>
    <row r="461" spans="1:4" x14ac:dyDescent="0.25">
      <c r="A461" s="11">
        <v>45176</v>
      </c>
      <c r="B461" s="8" t="s">
        <v>427</v>
      </c>
      <c r="D461" s="73"/>
    </row>
    <row r="462" spans="1:4" x14ac:dyDescent="0.25">
      <c r="A462" s="11">
        <v>45177</v>
      </c>
      <c r="B462" s="8" t="s">
        <v>428</v>
      </c>
      <c r="D462" s="73"/>
    </row>
    <row r="463" spans="1:4" x14ac:dyDescent="0.25">
      <c r="A463" s="11">
        <v>45194</v>
      </c>
      <c r="B463" s="8" t="s">
        <v>491</v>
      </c>
      <c r="D463" s="73"/>
    </row>
    <row r="464" spans="1:4" x14ac:dyDescent="0.25">
      <c r="A464" s="11">
        <v>45195</v>
      </c>
      <c r="B464" s="8" t="s">
        <v>491</v>
      </c>
      <c r="D464" s="73"/>
    </row>
    <row r="465" spans="1:4" x14ac:dyDescent="0.25">
      <c r="A465" s="11">
        <v>45196</v>
      </c>
      <c r="B465" s="8" t="s">
        <v>491</v>
      </c>
      <c r="D465" s="73"/>
    </row>
    <row r="466" spans="1:4" x14ac:dyDescent="0.25">
      <c r="A466" s="11">
        <v>45197</v>
      </c>
      <c r="B466" s="8" t="s">
        <v>491</v>
      </c>
      <c r="D466" s="73"/>
    </row>
    <row r="467" spans="1:4" x14ac:dyDescent="0.25">
      <c r="A467" s="11">
        <v>45198</v>
      </c>
      <c r="B467" s="8" t="s">
        <v>491</v>
      </c>
      <c r="D467" s="73"/>
    </row>
    <row r="468" spans="1:4" x14ac:dyDescent="0.25">
      <c r="A468" s="11">
        <v>45211</v>
      </c>
      <c r="B468" s="8" t="s">
        <v>429</v>
      </c>
      <c r="D468" s="73"/>
    </row>
    <row r="469" spans="1:4" x14ac:dyDescent="0.25">
      <c r="A469" s="11">
        <v>45212</v>
      </c>
      <c r="B469" s="8" t="s">
        <v>483</v>
      </c>
      <c r="D469" s="73"/>
    </row>
    <row r="470" spans="1:4" x14ac:dyDescent="0.25">
      <c r="A470" s="11">
        <v>45227</v>
      </c>
      <c r="B470" s="8" t="s">
        <v>443</v>
      </c>
      <c r="D470" s="73"/>
    </row>
    <row r="471" spans="1:4" x14ac:dyDescent="0.25">
      <c r="A471" s="11">
        <v>45232</v>
      </c>
      <c r="B471" s="8" t="s">
        <v>430</v>
      </c>
      <c r="D471" s="73"/>
    </row>
    <row r="472" spans="1:4" x14ac:dyDescent="0.25">
      <c r="A472" s="11">
        <v>45233</v>
      </c>
      <c r="B472" s="8" t="s">
        <v>483</v>
      </c>
      <c r="D472" s="73"/>
    </row>
    <row r="473" spans="1:4" x14ac:dyDescent="0.25">
      <c r="A473" s="11">
        <v>45245</v>
      </c>
      <c r="B473" s="8" t="s">
        <v>431</v>
      </c>
      <c r="D473" s="73"/>
    </row>
    <row r="474" spans="1:4" x14ac:dyDescent="0.25">
      <c r="A474" s="11">
        <v>45278</v>
      </c>
      <c r="B474" s="8" t="s">
        <v>483</v>
      </c>
      <c r="D474" s="73"/>
    </row>
    <row r="475" spans="1:4" x14ac:dyDescent="0.25">
      <c r="A475" s="11">
        <v>45279</v>
      </c>
      <c r="B475" s="8" t="s">
        <v>483</v>
      </c>
      <c r="D475" s="73"/>
    </row>
    <row r="476" spans="1:4" x14ac:dyDescent="0.25">
      <c r="A476" s="11">
        <v>45280</v>
      </c>
      <c r="B476" s="8" t="s">
        <v>432</v>
      </c>
      <c r="D476" s="73"/>
    </row>
    <row r="477" spans="1:4" x14ac:dyDescent="0.25">
      <c r="A477" s="11">
        <v>45281</v>
      </c>
      <c r="B477" s="8" t="s">
        <v>432</v>
      </c>
      <c r="D477" s="73"/>
    </row>
    <row r="478" spans="1:4" x14ac:dyDescent="0.25">
      <c r="A478" s="11">
        <v>45282</v>
      </c>
      <c r="B478" s="8" t="s">
        <v>432</v>
      </c>
      <c r="D478" s="73"/>
    </row>
    <row r="479" spans="1:4" x14ac:dyDescent="0.25">
      <c r="A479" s="11">
        <v>45283</v>
      </c>
      <c r="B479" s="8" t="s">
        <v>432</v>
      </c>
      <c r="D479" s="73"/>
    </row>
    <row r="480" spans="1:4" x14ac:dyDescent="0.25">
      <c r="A480" s="11">
        <v>45284</v>
      </c>
      <c r="B480" s="8" t="s">
        <v>432</v>
      </c>
      <c r="D480" s="73"/>
    </row>
    <row r="481" spans="1:4" x14ac:dyDescent="0.25">
      <c r="A481" s="11">
        <v>45285</v>
      </c>
      <c r="B481" s="8" t="s">
        <v>432</v>
      </c>
      <c r="D481" s="73"/>
    </row>
    <row r="482" spans="1:4" x14ac:dyDescent="0.25">
      <c r="A482" s="11">
        <v>45286</v>
      </c>
      <c r="B482" s="8" t="s">
        <v>432</v>
      </c>
      <c r="D482" s="73"/>
    </row>
    <row r="483" spans="1:4" x14ac:dyDescent="0.25">
      <c r="A483" s="11">
        <v>45287</v>
      </c>
      <c r="B483" s="8" t="s">
        <v>432</v>
      </c>
      <c r="D483" s="73"/>
    </row>
    <row r="484" spans="1:4" x14ac:dyDescent="0.25">
      <c r="A484" s="11">
        <v>45288</v>
      </c>
      <c r="B484" s="8" t="s">
        <v>432</v>
      </c>
      <c r="D484" s="73"/>
    </row>
    <row r="485" spans="1:4" x14ac:dyDescent="0.25">
      <c r="A485" s="11">
        <v>45289</v>
      </c>
      <c r="B485" s="8" t="s">
        <v>432</v>
      </c>
      <c r="D485" s="73"/>
    </row>
    <row r="486" spans="1:4" x14ac:dyDescent="0.25">
      <c r="A486" s="11">
        <v>45290</v>
      </c>
      <c r="B486" s="8" t="s">
        <v>432</v>
      </c>
      <c r="D486" s="73"/>
    </row>
    <row r="487" spans="1:4" x14ac:dyDescent="0.25">
      <c r="A487" s="11">
        <v>45291</v>
      </c>
      <c r="B487" s="8" t="s">
        <v>432</v>
      </c>
      <c r="D487" s="73"/>
    </row>
    <row r="488" spans="1:4" x14ac:dyDescent="0.25">
      <c r="A488" s="11">
        <v>45292</v>
      </c>
      <c r="B488" s="8" t="s">
        <v>432</v>
      </c>
      <c r="D488" s="73"/>
    </row>
    <row r="489" spans="1:4" x14ac:dyDescent="0.25">
      <c r="A489" s="11">
        <v>45293</v>
      </c>
      <c r="B489" s="8" t="s">
        <v>432</v>
      </c>
      <c r="D489" s="73"/>
    </row>
    <row r="490" spans="1:4" x14ac:dyDescent="0.25">
      <c r="A490" s="11">
        <v>45294</v>
      </c>
      <c r="B490" s="8" t="s">
        <v>432</v>
      </c>
      <c r="D490" s="73"/>
    </row>
    <row r="491" spans="1:4" x14ac:dyDescent="0.25">
      <c r="A491" s="11">
        <v>45295</v>
      </c>
      <c r="B491" s="8" t="s">
        <v>432</v>
      </c>
      <c r="D491" s="73"/>
    </row>
    <row r="492" spans="1:4" x14ac:dyDescent="0.25">
      <c r="A492" s="11">
        <v>45296</v>
      </c>
      <c r="B492" s="8" t="s">
        <v>432</v>
      </c>
      <c r="D492" s="73"/>
    </row>
    <row r="493" spans="1:4" x14ac:dyDescent="0.25">
      <c r="A493" s="11">
        <v>45297</v>
      </c>
      <c r="B493" s="8" t="s">
        <v>432</v>
      </c>
      <c r="D493" s="73"/>
    </row>
    <row r="494" spans="1:4" x14ac:dyDescent="0.25">
      <c r="A494" s="11">
        <v>45298</v>
      </c>
      <c r="B494" s="8" t="s">
        <v>432</v>
      </c>
      <c r="D494" s="73"/>
    </row>
    <row r="495" spans="1:4" x14ac:dyDescent="0.25">
      <c r="A495" s="11">
        <v>45299</v>
      </c>
      <c r="B495" s="8" t="s">
        <v>432</v>
      </c>
      <c r="D495" s="73"/>
    </row>
    <row r="496" spans="1:4" x14ac:dyDescent="0.25">
      <c r="A496" s="11">
        <v>45300</v>
      </c>
      <c r="B496" s="8" t="s">
        <v>432</v>
      </c>
      <c r="D496" s="73"/>
    </row>
    <row r="497" spans="1:4" x14ac:dyDescent="0.25">
      <c r="A497" s="11">
        <v>45301</v>
      </c>
      <c r="B497" s="8" t="s">
        <v>432</v>
      </c>
      <c r="D497" s="73"/>
    </row>
    <row r="498" spans="1:4" x14ac:dyDescent="0.25">
      <c r="A498" s="11">
        <v>45302</v>
      </c>
      <c r="B498" s="8" t="s">
        <v>432</v>
      </c>
      <c r="D498" s="73"/>
    </row>
    <row r="499" spans="1:4" x14ac:dyDescent="0.25">
      <c r="A499" s="11">
        <v>45303</v>
      </c>
      <c r="B499" s="8" t="s">
        <v>432</v>
      </c>
      <c r="D499" s="73"/>
    </row>
    <row r="500" spans="1:4" x14ac:dyDescent="0.25">
      <c r="A500" s="11">
        <v>45304</v>
      </c>
      <c r="B500" s="8" t="s">
        <v>432</v>
      </c>
      <c r="D500" s="73"/>
    </row>
    <row r="501" spans="1:4" x14ac:dyDescent="0.25">
      <c r="A501" s="11">
        <v>45305</v>
      </c>
      <c r="B501" s="8" t="s">
        <v>432</v>
      </c>
      <c r="D501" s="73"/>
    </row>
    <row r="502" spans="1:4" x14ac:dyDescent="0.25">
      <c r="A502" s="11">
        <v>45306</v>
      </c>
      <c r="B502" s="8" t="s">
        <v>432</v>
      </c>
      <c r="D502" s="73"/>
    </row>
    <row r="503" spans="1:4" x14ac:dyDescent="0.25">
      <c r="A503" s="11">
        <v>45307</v>
      </c>
      <c r="B503" s="8" t="s">
        <v>432</v>
      </c>
      <c r="D503" s="73"/>
    </row>
    <row r="504" spans="1:4" x14ac:dyDescent="0.25">
      <c r="A504" s="11">
        <v>45308</v>
      </c>
      <c r="B504" s="8" t="s">
        <v>432</v>
      </c>
      <c r="D504" s="73"/>
    </row>
    <row r="505" spans="1:4" x14ac:dyDescent="0.25">
      <c r="A505" s="11">
        <v>45309</v>
      </c>
      <c r="B505" s="8" t="s">
        <v>432</v>
      </c>
      <c r="D505" s="73"/>
    </row>
    <row r="506" spans="1:4" x14ac:dyDescent="0.25">
      <c r="A506" s="11">
        <v>45310</v>
      </c>
      <c r="B506" s="8" t="s">
        <v>432</v>
      </c>
      <c r="D506" s="73"/>
    </row>
    <row r="507" spans="1:4" x14ac:dyDescent="0.25">
      <c r="A507" s="11">
        <v>45311</v>
      </c>
      <c r="B507" s="8" t="s">
        <v>432</v>
      </c>
      <c r="D507" s="73"/>
    </row>
    <row r="508" spans="1:4" x14ac:dyDescent="0.25">
      <c r="A508" s="11">
        <v>45334</v>
      </c>
      <c r="B508" s="8" t="s">
        <v>419</v>
      </c>
      <c r="D508" s="73"/>
    </row>
    <row r="509" spans="1:4" x14ac:dyDescent="0.25">
      <c r="A509" s="11">
        <v>45335</v>
      </c>
      <c r="B509" s="8" t="s">
        <v>419</v>
      </c>
      <c r="D509" s="73"/>
    </row>
    <row r="510" spans="1:4" x14ac:dyDescent="0.25">
      <c r="A510" s="11">
        <v>45336</v>
      </c>
      <c r="B510" s="8" t="s">
        <v>419</v>
      </c>
      <c r="D510" s="73"/>
    </row>
    <row r="511" spans="1:4" x14ac:dyDescent="0.25">
      <c r="A511" s="11">
        <v>45379</v>
      </c>
      <c r="B511" s="8" t="s">
        <v>435</v>
      </c>
      <c r="D511" s="73"/>
    </row>
    <row r="512" spans="1:4" x14ac:dyDescent="0.25">
      <c r="A512" s="11">
        <v>45380</v>
      </c>
      <c r="B512" s="8" t="s">
        <v>421</v>
      </c>
      <c r="D512" s="73"/>
    </row>
    <row r="513" spans="1:4" x14ac:dyDescent="0.25">
      <c r="A513" s="11">
        <v>45382</v>
      </c>
      <c r="B513" s="8" t="s">
        <v>422</v>
      </c>
      <c r="D513" s="73"/>
    </row>
    <row r="514" spans="1:4" x14ac:dyDescent="0.25">
      <c r="A514" s="11">
        <v>45403</v>
      </c>
      <c r="B514" s="8" t="s">
        <v>423</v>
      </c>
      <c r="D514" s="73"/>
    </row>
    <row r="515" spans="1:4" x14ac:dyDescent="0.25">
      <c r="A515" s="11">
        <v>45413</v>
      </c>
      <c r="B515" s="8" t="s">
        <v>425</v>
      </c>
      <c r="D515" s="73"/>
    </row>
    <row r="516" spans="1:4" x14ac:dyDescent="0.25">
      <c r="A516" s="11">
        <v>45442</v>
      </c>
      <c r="B516" s="8" t="s">
        <v>426</v>
      </c>
      <c r="D516" s="73"/>
    </row>
    <row r="517" spans="1:4" x14ac:dyDescent="0.25">
      <c r="A517" s="11">
        <v>45443</v>
      </c>
      <c r="B517" s="8" t="s">
        <v>483</v>
      </c>
      <c r="D517" s="73"/>
    </row>
    <row r="518" spans="1:4" x14ac:dyDescent="0.25">
      <c r="A518" s="11">
        <v>45542</v>
      </c>
      <c r="B518" s="8" t="s">
        <v>427</v>
      </c>
      <c r="D518" s="73"/>
    </row>
    <row r="519" spans="1:4" x14ac:dyDescent="0.25">
      <c r="A519" s="11">
        <v>45543</v>
      </c>
      <c r="B519" s="8" t="s">
        <v>486</v>
      </c>
      <c r="D519" s="73"/>
    </row>
    <row r="520" spans="1:4" x14ac:dyDescent="0.25">
      <c r="A520" s="11">
        <v>45577</v>
      </c>
      <c r="B520" s="8" t="s">
        <v>429</v>
      </c>
      <c r="D520" s="73"/>
    </row>
    <row r="521" spans="1:4" x14ac:dyDescent="0.25">
      <c r="A521" s="11">
        <v>45598</v>
      </c>
      <c r="B521" s="8" t="s">
        <v>430</v>
      </c>
      <c r="D521" s="73"/>
    </row>
    <row r="522" spans="1:4" x14ac:dyDescent="0.25">
      <c r="A522" s="11">
        <v>45611</v>
      </c>
      <c r="B522" s="8" t="s">
        <v>431</v>
      </c>
      <c r="D522" s="73"/>
    </row>
    <row r="523" spans="1:4" x14ac:dyDescent="0.25">
      <c r="A523" s="11">
        <v>45646</v>
      </c>
      <c r="B523" s="8" t="s">
        <v>432</v>
      </c>
      <c r="D523" s="73"/>
    </row>
    <row r="524" spans="1:4" x14ac:dyDescent="0.25">
      <c r="A524" s="11">
        <v>45647</v>
      </c>
      <c r="B524" s="8" t="s">
        <v>432</v>
      </c>
      <c r="D524" s="73"/>
    </row>
    <row r="525" spans="1:4" x14ac:dyDescent="0.25">
      <c r="A525" s="11">
        <v>45648</v>
      </c>
      <c r="B525" s="8" t="s">
        <v>432</v>
      </c>
      <c r="D525" s="73"/>
    </row>
    <row r="526" spans="1:4" x14ac:dyDescent="0.25">
      <c r="A526" s="11">
        <v>45649</v>
      </c>
      <c r="B526" s="8" t="s">
        <v>432</v>
      </c>
      <c r="D526" s="73"/>
    </row>
    <row r="527" spans="1:4" x14ac:dyDescent="0.25">
      <c r="A527" s="11">
        <v>45650</v>
      </c>
      <c r="B527" s="8" t="s">
        <v>432</v>
      </c>
      <c r="D527" s="73"/>
    </row>
    <row r="528" spans="1:4" x14ac:dyDescent="0.25">
      <c r="A528" s="11">
        <v>45651</v>
      </c>
      <c r="B528" s="8" t="s">
        <v>432</v>
      </c>
      <c r="D528" s="73"/>
    </row>
    <row r="529" spans="1:4" x14ac:dyDescent="0.25">
      <c r="A529" s="11">
        <v>45652</v>
      </c>
      <c r="B529" s="8" t="s">
        <v>432</v>
      </c>
      <c r="D529" s="73"/>
    </row>
    <row r="530" spans="1:4" x14ac:dyDescent="0.25">
      <c r="A530" s="11">
        <v>45653</v>
      </c>
      <c r="B530" s="8" t="s">
        <v>432</v>
      </c>
      <c r="D530" s="73"/>
    </row>
    <row r="531" spans="1:4" x14ac:dyDescent="0.25">
      <c r="A531" s="11">
        <v>45654</v>
      </c>
      <c r="B531" s="8" t="s">
        <v>432</v>
      </c>
      <c r="D531" s="73"/>
    </row>
    <row r="532" spans="1:4" x14ac:dyDescent="0.25">
      <c r="A532" s="11">
        <v>45655</v>
      </c>
      <c r="B532" s="8" t="s">
        <v>432</v>
      </c>
      <c r="D532" s="73"/>
    </row>
    <row r="533" spans="1:4" x14ac:dyDescent="0.25">
      <c r="A533" s="11">
        <v>45656</v>
      </c>
      <c r="B533" s="8" t="s">
        <v>432</v>
      </c>
      <c r="D533" s="73"/>
    </row>
    <row r="534" spans="1:4" x14ac:dyDescent="0.25">
      <c r="A534" s="11">
        <v>45657</v>
      </c>
      <c r="B534" s="8" t="s">
        <v>432</v>
      </c>
      <c r="D534" s="73"/>
    </row>
    <row r="535" spans="1:4" x14ac:dyDescent="0.25">
      <c r="A535" s="11">
        <v>45658</v>
      </c>
      <c r="B535" s="8" t="s">
        <v>432</v>
      </c>
      <c r="D535" s="73"/>
    </row>
    <row r="536" spans="1:4" x14ac:dyDescent="0.25">
      <c r="A536" s="11">
        <v>45659</v>
      </c>
      <c r="B536" s="8" t="s">
        <v>432</v>
      </c>
      <c r="D536" s="73"/>
    </row>
    <row r="537" spans="1:4" x14ac:dyDescent="0.25">
      <c r="A537" s="11">
        <v>45660</v>
      </c>
      <c r="B537" s="8" t="s">
        <v>432</v>
      </c>
      <c r="D537" s="73"/>
    </row>
    <row r="538" spans="1:4" x14ac:dyDescent="0.25">
      <c r="A538" s="11">
        <v>45661</v>
      </c>
      <c r="B538" s="8" t="s">
        <v>432</v>
      </c>
      <c r="D538" s="73"/>
    </row>
    <row r="539" spans="1:4" x14ac:dyDescent="0.25">
      <c r="A539" s="11">
        <v>45662</v>
      </c>
      <c r="B539" s="8" t="s">
        <v>432</v>
      </c>
      <c r="D539" s="73"/>
    </row>
    <row r="540" spans="1:4" x14ac:dyDescent="0.25">
      <c r="A540" s="11">
        <v>45663</v>
      </c>
      <c r="B540" s="8" t="s">
        <v>432</v>
      </c>
      <c r="D540" s="73"/>
    </row>
    <row r="541" spans="1:4" x14ac:dyDescent="0.25">
      <c r="A541" s="11">
        <v>45664</v>
      </c>
      <c r="B541" s="8" t="s">
        <v>432</v>
      </c>
      <c r="D541" s="73"/>
    </row>
    <row r="542" spans="1:4" x14ac:dyDescent="0.25">
      <c r="A542" s="11">
        <v>45665</v>
      </c>
      <c r="B542" s="8" t="s">
        <v>432</v>
      </c>
      <c r="D542" s="73"/>
    </row>
    <row r="543" spans="1:4" x14ac:dyDescent="0.25">
      <c r="A543" s="11">
        <v>45666</v>
      </c>
      <c r="B543" s="8" t="s">
        <v>432</v>
      </c>
      <c r="D543" s="73"/>
    </row>
    <row r="544" spans="1:4" x14ac:dyDescent="0.25">
      <c r="A544" s="11">
        <v>45667</v>
      </c>
      <c r="B544" s="8" t="s">
        <v>432</v>
      </c>
      <c r="D544" s="73"/>
    </row>
    <row r="545" spans="1:4" x14ac:dyDescent="0.25">
      <c r="A545" s="11">
        <v>45668</v>
      </c>
      <c r="B545" s="8" t="s">
        <v>432</v>
      </c>
      <c r="D545" s="73"/>
    </row>
    <row r="546" spans="1:4" x14ac:dyDescent="0.25">
      <c r="A546" s="11">
        <v>45669</v>
      </c>
      <c r="B546" s="8" t="s">
        <v>432</v>
      </c>
      <c r="D546" s="73"/>
    </row>
    <row r="547" spans="1:4" x14ac:dyDescent="0.25">
      <c r="A547" s="11">
        <v>45670</v>
      </c>
      <c r="B547" s="8" t="s">
        <v>432</v>
      </c>
      <c r="D547" s="73"/>
    </row>
    <row r="548" spans="1:4" x14ac:dyDescent="0.25">
      <c r="A548" s="11">
        <v>45671</v>
      </c>
      <c r="B548" s="8" t="s">
        <v>432</v>
      </c>
      <c r="D548" s="73"/>
    </row>
    <row r="549" spans="1:4" x14ac:dyDescent="0.25">
      <c r="A549" s="11">
        <v>45672</v>
      </c>
      <c r="B549" s="8" t="s">
        <v>432</v>
      </c>
      <c r="D549" s="73"/>
    </row>
    <row r="550" spans="1:4" x14ac:dyDescent="0.25">
      <c r="A550" s="11">
        <v>45673</v>
      </c>
      <c r="B550" s="8" t="s">
        <v>432</v>
      </c>
      <c r="D550" s="73"/>
    </row>
    <row r="551" spans="1:4" x14ac:dyDescent="0.25">
      <c r="A551" s="11">
        <v>45674</v>
      </c>
      <c r="B551" s="8" t="s">
        <v>432</v>
      </c>
      <c r="D551" s="73"/>
    </row>
    <row r="552" spans="1:4" x14ac:dyDescent="0.25">
      <c r="A552" s="11">
        <v>45675</v>
      </c>
      <c r="B552" s="8" t="s">
        <v>432</v>
      </c>
      <c r="D552" s="73"/>
    </row>
    <row r="553" spans="1:4" x14ac:dyDescent="0.25">
      <c r="A553" s="11">
        <v>45676</v>
      </c>
      <c r="B553" s="8" t="s">
        <v>432</v>
      </c>
      <c r="D553" s="73"/>
    </row>
    <row r="554" spans="1:4" x14ac:dyDescent="0.25">
      <c r="A554" s="11">
        <v>45677</v>
      </c>
      <c r="B554" s="8" t="s">
        <v>432</v>
      </c>
      <c r="D554" s="73"/>
    </row>
    <row r="555" spans="1:4" x14ac:dyDescent="0.25">
      <c r="A555" s="11"/>
      <c r="B555" s="8"/>
      <c r="D555" s="73"/>
    </row>
    <row r="556" spans="1:4" x14ac:dyDescent="0.25">
      <c r="A556" s="11"/>
      <c r="B556" s="8"/>
      <c r="D556" s="73"/>
    </row>
    <row r="557" spans="1:4" x14ac:dyDescent="0.25">
      <c r="A557" s="11"/>
      <c r="B557" s="8"/>
      <c r="D557" s="73"/>
    </row>
    <row r="558" spans="1:4" x14ac:dyDescent="0.25">
      <c r="A558" s="11"/>
      <c r="B558" s="8"/>
      <c r="D558" s="73"/>
    </row>
    <row r="559" spans="1:4" x14ac:dyDescent="0.25">
      <c r="A559" s="11"/>
      <c r="B559" s="8"/>
      <c r="D559" s="73"/>
    </row>
    <row r="560" spans="1:4" x14ac:dyDescent="0.25">
      <c r="A560" s="11"/>
      <c r="B560" s="8"/>
      <c r="D560" s="73"/>
    </row>
    <row r="561" spans="1:4" x14ac:dyDescent="0.25">
      <c r="A561" s="11"/>
      <c r="B561" s="8"/>
      <c r="D561" s="73"/>
    </row>
    <row r="562" spans="1:4" x14ac:dyDescent="0.25">
      <c r="A562" s="11"/>
      <c r="B562" s="8"/>
      <c r="D562" s="73"/>
    </row>
    <row r="563" spans="1:4" x14ac:dyDescent="0.25">
      <c r="A563" s="11"/>
      <c r="B563" s="8"/>
      <c r="D563" s="73"/>
    </row>
    <row r="564" spans="1:4" x14ac:dyDescent="0.25">
      <c r="A564" s="11"/>
      <c r="B564" s="8"/>
      <c r="D564" s="73"/>
    </row>
    <row r="565" spans="1:4" x14ac:dyDescent="0.25">
      <c r="A565" s="11"/>
      <c r="B565" s="8"/>
      <c r="D565" s="73"/>
    </row>
    <row r="566" spans="1:4" x14ac:dyDescent="0.25">
      <c r="A566" s="11"/>
      <c r="B566" s="8"/>
      <c r="D566" s="73"/>
    </row>
    <row r="567" spans="1:4" x14ac:dyDescent="0.25">
      <c r="A567" s="11"/>
      <c r="B567" s="8"/>
      <c r="D567" s="73"/>
    </row>
    <row r="568" spans="1:4" x14ac:dyDescent="0.25">
      <c r="A568" s="11"/>
      <c r="B568" s="8"/>
      <c r="D568" s="73"/>
    </row>
    <row r="569" spans="1:4" x14ac:dyDescent="0.25">
      <c r="A569" s="11"/>
      <c r="B569" s="8"/>
      <c r="D569" s="73"/>
    </row>
    <row r="570" spans="1:4" x14ac:dyDescent="0.25">
      <c r="A570" s="11"/>
      <c r="B570" s="8"/>
      <c r="D570" s="73"/>
    </row>
    <row r="571" spans="1:4" x14ac:dyDescent="0.25">
      <c r="A571" s="11"/>
      <c r="B571" s="8"/>
      <c r="D571" s="73"/>
    </row>
    <row r="572" spans="1:4" x14ac:dyDescent="0.25">
      <c r="A572" s="11"/>
      <c r="B572" s="8"/>
      <c r="D572" s="73"/>
    </row>
    <row r="573" spans="1:4" x14ac:dyDescent="0.25">
      <c r="A573" s="11"/>
      <c r="B573" s="8"/>
      <c r="D573" s="73"/>
    </row>
    <row r="574" spans="1:4" x14ac:dyDescent="0.25">
      <c r="A574" s="11"/>
      <c r="B574" s="8"/>
      <c r="D574" s="73"/>
    </row>
    <row r="575" spans="1:4" x14ac:dyDescent="0.25">
      <c r="A575" s="11"/>
      <c r="B575" s="8"/>
      <c r="D575" s="73"/>
    </row>
    <row r="576" spans="1:4" x14ac:dyDescent="0.25">
      <c r="A576" s="11"/>
      <c r="B576" s="8"/>
      <c r="D576" s="73"/>
    </row>
    <row r="577" spans="1:4" x14ac:dyDescent="0.25">
      <c r="A577" s="11"/>
      <c r="B577" s="8"/>
      <c r="D577" s="73"/>
    </row>
    <row r="578" spans="1:4" x14ac:dyDescent="0.25">
      <c r="A578" s="11"/>
      <c r="B578" s="8"/>
      <c r="D578" s="73"/>
    </row>
    <row r="579" spans="1:4" x14ac:dyDescent="0.25">
      <c r="A579" s="11"/>
      <c r="B579" s="8"/>
      <c r="D579" s="73"/>
    </row>
    <row r="580" spans="1:4" x14ac:dyDescent="0.25">
      <c r="A580" s="11"/>
      <c r="B580" s="8"/>
      <c r="D580" s="73"/>
    </row>
    <row r="581" spans="1:4" x14ac:dyDescent="0.25">
      <c r="A581" s="11"/>
      <c r="B581" s="8"/>
      <c r="D581" s="73"/>
    </row>
    <row r="582" spans="1:4" x14ac:dyDescent="0.25">
      <c r="A582" s="11"/>
      <c r="B582" s="8"/>
      <c r="D582" s="73"/>
    </row>
    <row r="583" spans="1:4" x14ac:dyDescent="0.25">
      <c r="A583" s="11"/>
      <c r="B583" s="8"/>
      <c r="D583" s="73"/>
    </row>
    <row r="584" spans="1:4" x14ac:dyDescent="0.25">
      <c r="A584" s="11"/>
      <c r="B584" s="8"/>
      <c r="D584" s="73"/>
    </row>
    <row r="585" spans="1:4" x14ac:dyDescent="0.25">
      <c r="A585" s="11"/>
      <c r="B585" s="8"/>
      <c r="D585" s="73"/>
    </row>
    <row r="586" spans="1:4" x14ac:dyDescent="0.25">
      <c r="A586" s="11"/>
      <c r="B586" s="8"/>
      <c r="D586" s="73"/>
    </row>
    <row r="587" spans="1:4" x14ac:dyDescent="0.25">
      <c r="A587" s="11"/>
      <c r="B587" s="8"/>
      <c r="D587" s="73"/>
    </row>
    <row r="588" spans="1:4" x14ac:dyDescent="0.25">
      <c r="A588" s="11"/>
      <c r="B588" s="8"/>
      <c r="D588" s="73"/>
    </row>
    <row r="589" spans="1:4" x14ac:dyDescent="0.25">
      <c r="A589" s="11"/>
      <c r="B589" s="8"/>
      <c r="D589" s="73"/>
    </row>
    <row r="590" spans="1:4" x14ac:dyDescent="0.25">
      <c r="A590" s="11"/>
      <c r="B590" s="8"/>
      <c r="D590" s="73"/>
    </row>
    <row r="591" spans="1:4" x14ac:dyDescent="0.25">
      <c r="A591" s="11"/>
      <c r="B591" s="8"/>
      <c r="D591" s="73"/>
    </row>
    <row r="592" spans="1:4" x14ac:dyDescent="0.25">
      <c r="A592" s="11"/>
      <c r="B592" s="8"/>
      <c r="D592" s="73"/>
    </row>
    <row r="593" spans="1:4" x14ac:dyDescent="0.25">
      <c r="A593" s="11"/>
      <c r="B593" s="8"/>
      <c r="D593" s="73"/>
    </row>
    <row r="594" spans="1:4" x14ac:dyDescent="0.25">
      <c r="A594" s="11"/>
      <c r="B594" s="8"/>
      <c r="D594" s="73"/>
    </row>
    <row r="595" spans="1:4" x14ac:dyDescent="0.25">
      <c r="A595" s="11"/>
      <c r="B595" s="8"/>
      <c r="D595" s="73"/>
    </row>
    <row r="596" spans="1:4" x14ac:dyDescent="0.25">
      <c r="A596" s="11"/>
      <c r="B596" s="8"/>
      <c r="D596" s="73"/>
    </row>
    <row r="597" spans="1:4" x14ac:dyDescent="0.25">
      <c r="A597" s="11"/>
      <c r="B597" s="8"/>
      <c r="D597" s="73"/>
    </row>
    <row r="598" spans="1:4" x14ac:dyDescent="0.25">
      <c r="A598" s="11"/>
      <c r="B598" s="8"/>
      <c r="D598" s="73"/>
    </row>
    <row r="599" spans="1:4" x14ac:dyDescent="0.25">
      <c r="A599" s="11"/>
      <c r="B599" s="8"/>
      <c r="D599" s="73"/>
    </row>
    <row r="600" spans="1:4" x14ac:dyDescent="0.25">
      <c r="A600" s="11"/>
      <c r="B600" s="8"/>
      <c r="D600" s="73"/>
    </row>
    <row r="601" spans="1:4" x14ac:dyDescent="0.25">
      <c r="A601" s="11"/>
      <c r="B601" s="8"/>
      <c r="D601" s="73"/>
    </row>
    <row r="602" spans="1:4" x14ac:dyDescent="0.25">
      <c r="A602" s="11"/>
      <c r="B602" s="8"/>
      <c r="D602" s="73"/>
    </row>
    <row r="603" spans="1:4" x14ac:dyDescent="0.25">
      <c r="A603" s="11"/>
      <c r="B603" s="8"/>
      <c r="D603" s="73"/>
    </row>
    <row r="604" spans="1:4" x14ac:dyDescent="0.25">
      <c r="A604" s="11"/>
      <c r="B604" s="8"/>
      <c r="D604" s="73"/>
    </row>
    <row r="605" spans="1:4" x14ac:dyDescent="0.25">
      <c r="A605" s="11"/>
      <c r="B605" s="8"/>
      <c r="D605" s="73"/>
    </row>
    <row r="606" spans="1:4" x14ac:dyDescent="0.25">
      <c r="A606" s="11"/>
      <c r="B606" s="8"/>
      <c r="D606" s="73"/>
    </row>
    <row r="607" spans="1:4" x14ac:dyDescent="0.25">
      <c r="A607" s="11"/>
      <c r="B607" s="8"/>
      <c r="D607" s="73"/>
    </row>
    <row r="608" spans="1:4" x14ac:dyDescent="0.25">
      <c r="A608" s="11"/>
      <c r="B608" s="8"/>
      <c r="D608" s="73"/>
    </row>
    <row r="609" spans="1:4" x14ac:dyDescent="0.25">
      <c r="A609" s="11"/>
      <c r="B609" s="8"/>
      <c r="D609" s="73"/>
    </row>
    <row r="610" spans="1:4" x14ac:dyDescent="0.25">
      <c r="A610" s="11"/>
      <c r="B610" s="8"/>
      <c r="D610" s="73"/>
    </row>
    <row r="611" spans="1:4" x14ac:dyDescent="0.25">
      <c r="A611" s="11"/>
      <c r="B611" s="8"/>
      <c r="D611" s="73"/>
    </row>
    <row r="612" spans="1:4" x14ac:dyDescent="0.25">
      <c r="A612" s="11"/>
      <c r="B612" s="8"/>
      <c r="D612" s="73"/>
    </row>
    <row r="613" spans="1:4" x14ac:dyDescent="0.25">
      <c r="A613" s="11"/>
      <c r="B613" s="8"/>
      <c r="D613" s="73"/>
    </row>
    <row r="614" spans="1:4" x14ac:dyDescent="0.25">
      <c r="A614" s="11"/>
      <c r="B614" s="8"/>
      <c r="D614" s="73"/>
    </row>
    <row r="615" spans="1:4" x14ac:dyDescent="0.25">
      <c r="A615" s="11"/>
      <c r="B615" s="8"/>
      <c r="D615" s="73"/>
    </row>
    <row r="616" spans="1:4" x14ac:dyDescent="0.25">
      <c r="A616" s="11"/>
      <c r="B616" s="8"/>
      <c r="D616" s="73"/>
    </row>
    <row r="617" spans="1:4" x14ac:dyDescent="0.25">
      <c r="A617" s="11"/>
      <c r="B617" s="8"/>
      <c r="D617" s="73"/>
    </row>
    <row r="618" spans="1:4" x14ac:dyDescent="0.25">
      <c r="A618" s="11"/>
      <c r="B618" s="8"/>
      <c r="D618" s="73"/>
    </row>
    <row r="619" spans="1:4" x14ac:dyDescent="0.25">
      <c r="A619" s="11"/>
      <c r="B619" s="8"/>
      <c r="D619" s="73"/>
    </row>
    <row r="620" spans="1:4" x14ac:dyDescent="0.25">
      <c r="A620" s="11"/>
      <c r="B620" s="8"/>
      <c r="D620" s="73"/>
    </row>
    <row r="621" spans="1:4" x14ac:dyDescent="0.25">
      <c r="A621" s="11"/>
      <c r="B621" s="8"/>
      <c r="D621" s="73"/>
    </row>
    <row r="622" spans="1:4" x14ac:dyDescent="0.25">
      <c r="A622" s="11"/>
      <c r="B622" s="8"/>
      <c r="D622" s="73"/>
    </row>
    <row r="623" spans="1:4" x14ac:dyDescent="0.25">
      <c r="A623" s="11"/>
      <c r="B623" s="8"/>
      <c r="D623" s="73"/>
    </row>
    <row r="624" spans="1:4" x14ac:dyDescent="0.25">
      <c r="A624" s="11"/>
      <c r="B624" s="8"/>
      <c r="D624" s="73"/>
    </row>
    <row r="625" spans="1:4" x14ac:dyDescent="0.25">
      <c r="A625" s="11"/>
      <c r="B625" s="8"/>
      <c r="D625" s="73"/>
    </row>
    <row r="626" spans="1:4" x14ac:dyDescent="0.25">
      <c r="A626" s="11"/>
      <c r="B626" s="8"/>
      <c r="D626" s="73"/>
    </row>
    <row r="627" spans="1:4" x14ac:dyDescent="0.25">
      <c r="A627" s="11"/>
      <c r="B627" s="8"/>
      <c r="D627" s="73"/>
    </row>
    <row r="628" spans="1:4" x14ac:dyDescent="0.25">
      <c r="A628" s="11"/>
      <c r="B628" s="8"/>
      <c r="D628" s="73"/>
    </row>
    <row r="629" spans="1:4" x14ac:dyDescent="0.25">
      <c r="A629" s="11"/>
      <c r="B629" s="8"/>
      <c r="D629" s="73"/>
    </row>
    <row r="630" spans="1:4" x14ac:dyDescent="0.25">
      <c r="A630" s="11"/>
      <c r="B630" s="8"/>
      <c r="D630" s="73"/>
    </row>
    <row r="631" spans="1:4" x14ac:dyDescent="0.25">
      <c r="A631" s="11"/>
      <c r="B631" s="8"/>
      <c r="D631" s="73"/>
    </row>
    <row r="632" spans="1:4" x14ac:dyDescent="0.25">
      <c r="A632" s="11"/>
      <c r="B632" s="8"/>
      <c r="D632" s="73"/>
    </row>
    <row r="633" spans="1:4" x14ac:dyDescent="0.25">
      <c r="A633" s="11"/>
      <c r="B633" s="8"/>
      <c r="D633" s="73"/>
    </row>
    <row r="634" spans="1:4" x14ac:dyDescent="0.25">
      <c r="A634" s="11"/>
      <c r="B634" s="8"/>
      <c r="D634" s="73"/>
    </row>
    <row r="635" spans="1:4" x14ac:dyDescent="0.25">
      <c r="A635" s="11"/>
      <c r="B635" s="8"/>
      <c r="D635" s="73"/>
    </row>
    <row r="636" spans="1:4" x14ac:dyDescent="0.25">
      <c r="A636" s="11"/>
      <c r="B636" s="8"/>
      <c r="D636" s="73"/>
    </row>
    <row r="637" spans="1:4" x14ac:dyDescent="0.25">
      <c r="A637" s="11"/>
      <c r="B637" s="8"/>
      <c r="D637" s="73"/>
    </row>
    <row r="638" spans="1:4" x14ac:dyDescent="0.25">
      <c r="A638" s="11"/>
      <c r="B638" s="8"/>
      <c r="D638" s="73"/>
    </row>
    <row r="639" spans="1:4" x14ac:dyDescent="0.25">
      <c r="A639" s="11"/>
      <c r="B639" s="8"/>
      <c r="D639" s="73"/>
    </row>
    <row r="640" spans="1:4" x14ac:dyDescent="0.25">
      <c r="A640" s="11"/>
      <c r="B640" s="8"/>
      <c r="D640" s="73"/>
    </row>
    <row r="641" spans="1:4" x14ac:dyDescent="0.25">
      <c r="A641" s="11"/>
      <c r="B641" s="8"/>
      <c r="D641" s="73"/>
    </row>
    <row r="642" spans="1:4" x14ac:dyDescent="0.25">
      <c r="A642" s="11"/>
      <c r="B642" s="8"/>
      <c r="D642" s="73"/>
    </row>
    <row r="643" spans="1:4" x14ac:dyDescent="0.25">
      <c r="A643" s="11"/>
      <c r="B643" s="8"/>
      <c r="D643" s="73"/>
    </row>
    <row r="644" spans="1:4" x14ac:dyDescent="0.25">
      <c r="A644" s="11"/>
      <c r="B644" s="8"/>
      <c r="D644" s="73"/>
    </row>
    <row r="645" spans="1:4" x14ac:dyDescent="0.25">
      <c r="A645" s="11"/>
      <c r="B645" s="8"/>
      <c r="D645" s="73"/>
    </row>
    <row r="646" spans="1:4" x14ac:dyDescent="0.25">
      <c r="A646" s="11"/>
      <c r="B646" s="8"/>
      <c r="D646" s="73"/>
    </row>
    <row r="647" spans="1:4" x14ac:dyDescent="0.25">
      <c r="A647" s="11"/>
      <c r="B647" s="8"/>
      <c r="D647" s="73"/>
    </row>
    <row r="648" spans="1:4" x14ac:dyDescent="0.25">
      <c r="A648" s="11"/>
      <c r="B648" s="8"/>
      <c r="D648" s="73"/>
    </row>
    <row r="649" spans="1:4" x14ac:dyDescent="0.25">
      <c r="A649" s="11"/>
      <c r="B649" s="8"/>
      <c r="D649" s="73"/>
    </row>
    <row r="650" spans="1:4" x14ac:dyDescent="0.25">
      <c r="A650" s="11"/>
      <c r="B650" s="8"/>
      <c r="D650" s="73"/>
    </row>
    <row r="651" spans="1:4" x14ac:dyDescent="0.25">
      <c r="A651" s="11"/>
      <c r="B651" s="8"/>
      <c r="D651" s="73"/>
    </row>
    <row r="652" spans="1:4" x14ac:dyDescent="0.25">
      <c r="A652" s="11"/>
      <c r="B652" s="8"/>
      <c r="D652" s="73"/>
    </row>
    <row r="653" spans="1:4" x14ac:dyDescent="0.25">
      <c r="A653" s="11"/>
      <c r="B653" s="8"/>
      <c r="D653" s="73"/>
    </row>
    <row r="654" spans="1:4" x14ac:dyDescent="0.25">
      <c r="A654" s="11"/>
      <c r="B654" s="8"/>
      <c r="D654" s="73"/>
    </row>
    <row r="655" spans="1:4" x14ac:dyDescent="0.25">
      <c r="A655" s="11"/>
      <c r="B655" s="8"/>
      <c r="D655" s="73"/>
    </row>
    <row r="656" spans="1:4" x14ac:dyDescent="0.25">
      <c r="A656" s="11"/>
      <c r="B656" s="8"/>
      <c r="D656" s="73"/>
    </row>
    <row r="657" spans="1:4" x14ac:dyDescent="0.25">
      <c r="A657" s="11"/>
      <c r="B657" s="8"/>
      <c r="D657" s="73"/>
    </row>
    <row r="658" spans="1:4" x14ac:dyDescent="0.25">
      <c r="A658" s="11"/>
      <c r="B658" s="8"/>
      <c r="D658" s="73"/>
    </row>
    <row r="659" spans="1:4" x14ac:dyDescent="0.25">
      <c r="A659" s="11"/>
      <c r="B659" s="8"/>
      <c r="D659" s="73"/>
    </row>
    <row r="660" spans="1:4" x14ac:dyDescent="0.25">
      <c r="A660" s="11"/>
      <c r="B660" s="8"/>
      <c r="D660" s="73"/>
    </row>
    <row r="661" spans="1:4" x14ac:dyDescent="0.25">
      <c r="A661" s="11"/>
      <c r="B661" s="8"/>
      <c r="D661" s="73"/>
    </row>
    <row r="662" spans="1:4" x14ac:dyDescent="0.25">
      <c r="A662" s="11"/>
      <c r="B662" s="8"/>
      <c r="D662" s="73"/>
    </row>
    <row r="663" spans="1:4" x14ac:dyDescent="0.25">
      <c r="A663" s="11"/>
      <c r="B663" s="8"/>
      <c r="D663" s="73"/>
    </row>
    <row r="664" spans="1:4" x14ac:dyDescent="0.25">
      <c r="A664" s="11"/>
      <c r="B664" s="8"/>
      <c r="D664" s="73"/>
    </row>
    <row r="665" spans="1:4" x14ac:dyDescent="0.25">
      <c r="A665" s="11"/>
      <c r="B665" s="8"/>
      <c r="D665" s="73"/>
    </row>
    <row r="666" spans="1:4" x14ac:dyDescent="0.25">
      <c r="A666" s="11"/>
      <c r="B666" s="8"/>
      <c r="D666" s="73"/>
    </row>
    <row r="667" spans="1:4" x14ac:dyDescent="0.25">
      <c r="A667" s="11"/>
      <c r="B667" s="8"/>
      <c r="D667" s="73"/>
    </row>
    <row r="668" spans="1:4" x14ac:dyDescent="0.25">
      <c r="A668" s="11"/>
      <c r="B668" s="8"/>
      <c r="D668" s="73"/>
    </row>
    <row r="669" spans="1:4" x14ac:dyDescent="0.25">
      <c r="A669" s="11"/>
      <c r="B669" s="8"/>
      <c r="D669" s="73"/>
    </row>
    <row r="670" spans="1:4" x14ac:dyDescent="0.25">
      <c r="A670" s="11"/>
      <c r="B670" s="8"/>
      <c r="D670" s="73"/>
    </row>
    <row r="671" spans="1:4" x14ac:dyDescent="0.25">
      <c r="A671" s="11"/>
      <c r="B671" s="8"/>
      <c r="D671" s="73"/>
    </row>
    <row r="672" spans="1:4" x14ac:dyDescent="0.25">
      <c r="A672" s="11"/>
      <c r="B672" s="8"/>
      <c r="D672" s="73"/>
    </row>
    <row r="673" spans="1:4" x14ac:dyDescent="0.25">
      <c r="A673" s="11"/>
      <c r="B673" s="8"/>
      <c r="D673" s="73"/>
    </row>
    <row r="674" spans="1:4" x14ac:dyDescent="0.25">
      <c r="A674" s="11"/>
      <c r="B674" s="8"/>
      <c r="D674" s="73"/>
    </row>
    <row r="675" spans="1:4" x14ac:dyDescent="0.25">
      <c r="A675" s="11"/>
      <c r="B675" s="8"/>
      <c r="D675" s="73"/>
    </row>
    <row r="676" spans="1:4" x14ac:dyDescent="0.25">
      <c r="A676" s="11"/>
      <c r="B676" s="8"/>
      <c r="D676" s="73"/>
    </row>
    <row r="677" spans="1:4" x14ac:dyDescent="0.25">
      <c r="A677" s="11"/>
      <c r="B677" s="8"/>
      <c r="D677" s="73"/>
    </row>
    <row r="678" spans="1:4" x14ac:dyDescent="0.25">
      <c r="A678" s="11"/>
      <c r="B678" s="8"/>
      <c r="D678" s="73"/>
    </row>
    <row r="679" spans="1:4" x14ac:dyDescent="0.25">
      <c r="A679" s="11"/>
      <c r="B679" s="8"/>
      <c r="D679" s="73"/>
    </row>
    <row r="680" spans="1:4" x14ac:dyDescent="0.25">
      <c r="A680" s="11"/>
      <c r="B680" s="8"/>
      <c r="D680" s="73"/>
    </row>
    <row r="681" spans="1:4" x14ac:dyDescent="0.25">
      <c r="A681" s="11"/>
      <c r="B681" s="8"/>
      <c r="D681" s="73"/>
    </row>
    <row r="682" spans="1:4" x14ac:dyDescent="0.25">
      <c r="A682" s="11"/>
      <c r="B682" s="8"/>
      <c r="D682" s="73"/>
    </row>
    <row r="683" spans="1:4" x14ac:dyDescent="0.25">
      <c r="A683" s="11"/>
      <c r="B683" s="8"/>
      <c r="D683" s="73"/>
    </row>
    <row r="684" spans="1:4" x14ac:dyDescent="0.25">
      <c r="A684" s="11"/>
      <c r="B684" s="8"/>
      <c r="D684" s="73"/>
    </row>
    <row r="685" spans="1:4" x14ac:dyDescent="0.25">
      <c r="A685" s="11"/>
      <c r="B685" s="8"/>
      <c r="D685" s="73"/>
    </row>
    <row r="686" spans="1:4" x14ac:dyDescent="0.25">
      <c r="A686" s="11"/>
      <c r="B686" s="8"/>
      <c r="D686" s="73"/>
    </row>
    <row r="687" spans="1:4" x14ac:dyDescent="0.25">
      <c r="A687" s="11"/>
      <c r="B687" s="8"/>
      <c r="D687" s="73"/>
    </row>
    <row r="688" spans="1:4" x14ac:dyDescent="0.25">
      <c r="A688" s="11"/>
      <c r="B688" s="8"/>
      <c r="D688" s="73"/>
    </row>
    <row r="689" spans="1:4" x14ac:dyDescent="0.25">
      <c r="A689" s="11"/>
      <c r="B689" s="8"/>
      <c r="D689" s="73"/>
    </row>
    <row r="690" spans="1:4" x14ac:dyDescent="0.25">
      <c r="A690" s="11"/>
      <c r="B690" s="8"/>
      <c r="D690" s="73"/>
    </row>
    <row r="691" spans="1:4" x14ac:dyDescent="0.25">
      <c r="A691" s="11"/>
      <c r="B691" s="8"/>
      <c r="D691" s="73"/>
    </row>
    <row r="692" spans="1:4" x14ac:dyDescent="0.25">
      <c r="A692" s="11"/>
      <c r="B692" s="8"/>
      <c r="D692" s="73"/>
    </row>
    <row r="693" spans="1:4" x14ac:dyDescent="0.25">
      <c r="A693" s="11"/>
      <c r="B693" s="8"/>
      <c r="D693" s="73"/>
    </row>
    <row r="694" spans="1:4" x14ac:dyDescent="0.25">
      <c r="A694" s="11"/>
      <c r="B694" s="8"/>
      <c r="D694" s="73"/>
    </row>
    <row r="695" spans="1:4" x14ac:dyDescent="0.25">
      <c r="A695" s="11"/>
      <c r="B695" s="8"/>
      <c r="D695" s="73"/>
    </row>
    <row r="696" spans="1:4" x14ac:dyDescent="0.25">
      <c r="A696" s="11"/>
      <c r="B696" s="8"/>
      <c r="D696" s="73"/>
    </row>
    <row r="697" spans="1:4" x14ac:dyDescent="0.25">
      <c r="A697" s="11"/>
      <c r="B697" s="8"/>
      <c r="D697" s="73"/>
    </row>
    <row r="698" spans="1:4" x14ac:dyDescent="0.25">
      <c r="A698" s="11"/>
      <c r="B698" s="8"/>
      <c r="D698" s="73"/>
    </row>
    <row r="699" spans="1:4" x14ac:dyDescent="0.25">
      <c r="A699" s="11"/>
      <c r="B699" s="8"/>
      <c r="D699" s="73"/>
    </row>
    <row r="700" spans="1:4" x14ac:dyDescent="0.25">
      <c r="A700" s="11"/>
      <c r="B700" s="8"/>
      <c r="D700" s="73"/>
    </row>
    <row r="701" spans="1:4" x14ac:dyDescent="0.25">
      <c r="A701" s="11"/>
      <c r="B701" s="8"/>
      <c r="D701" s="73"/>
    </row>
    <row r="702" spans="1:4" x14ac:dyDescent="0.25">
      <c r="A702" s="11"/>
      <c r="B702" s="8"/>
      <c r="D702" s="73"/>
    </row>
    <row r="703" spans="1:4" x14ac:dyDescent="0.25">
      <c r="A703" s="11"/>
      <c r="B703" s="8"/>
      <c r="D703" s="73"/>
    </row>
    <row r="704" spans="1:4" x14ac:dyDescent="0.25">
      <c r="A704" s="11"/>
      <c r="B704" s="8"/>
      <c r="D704" s="73"/>
    </row>
    <row r="705" spans="1:4" x14ac:dyDescent="0.25">
      <c r="A705" s="11"/>
      <c r="B705" s="8"/>
      <c r="D705" s="73"/>
    </row>
    <row r="706" spans="1:4" x14ac:dyDescent="0.25">
      <c r="A706" s="11"/>
      <c r="B706" s="8"/>
      <c r="D706" s="73"/>
    </row>
    <row r="707" spans="1:4" x14ac:dyDescent="0.25">
      <c r="A707" s="11"/>
      <c r="B707" s="8"/>
      <c r="D707" s="73"/>
    </row>
    <row r="708" spans="1:4" x14ac:dyDescent="0.25">
      <c r="A708" s="11"/>
      <c r="B708" s="8"/>
      <c r="D708" s="73"/>
    </row>
    <row r="709" spans="1:4" x14ac:dyDescent="0.25">
      <c r="A709" s="11"/>
      <c r="B709" s="8"/>
      <c r="D709" s="73"/>
    </row>
    <row r="710" spans="1:4" x14ac:dyDescent="0.25">
      <c r="A710" s="11"/>
      <c r="B710" s="8"/>
      <c r="D710" s="73"/>
    </row>
    <row r="711" spans="1:4" x14ac:dyDescent="0.25">
      <c r="A711" s="11"/>
      <c r="B711" s="8"/>
      <c r="D711" s="73"/>
    </row>
    <row r="712" spans="1:4" x14ac:dyDescent="0.25">
      <c r="A712" s="11"/>
      <c r="B712" s="8"/>
      <c r="D712" s="73"/>
    </row>
    <row r="713" spans="1:4" x14ac:dyDescent="0.25">
      <c r="A713" s="11"/>
      <c r="B713" s="8"/>
      <c r="D713" s="73"/>
    </row>
    <row r="714" spans="1:4" x14ac:dyDescent="0.25">
      <c r="A714" s="11"/>
      <c r="B714" s="8"/>
      <c r="D714" s="73"/>
    </row>
    <row r="715" spans="1:4" x14ac:dyDescent="0.25">
      <c r="A715" s="11"/>
      <c r="B715" s="8"/>
      <c r="D715" s="73"/>
    </row>
    <row r="716" spans="1:4" x14ac:dyDescent="0.25">
      <c r="A716" s="11"/>
      <c r="B716" s="8"/>
      <c r="D716" s="73"/>
    </row>
    <row r="717" spans="1:4" x14ac:dyDescent="0.25">
      <c r="A717" s="11"/>
      <c r="B717" s="8"/>
      <c r="D717" s="73"/>
    </row>
    <row r="718" spans="1:4" x14ac:dyDescent="0.25">
      <c r="A718" s="11"/>
      <c r="B718" s="8"/>
      <c r="D718" s="73"/>
    </row>
    <row r="719" spans="1:4" x14ac:dyDescent="0.25">
      <c r="A719" s="11"/>
      <c r="B719" s="8"/>
      <c r="D719" s="73"/>
    </row>
    <row r="720" spans="1:4" x14ac:dyDescent="0.25">
      <c r="A720" s="11"/>
      <c r="B720" s="8"/>
      <c r="D720" s="73"/>
    </row>
    <row r="721" spans="1:4" x14ac:dyDescent="0.25">
      <c r="A721" s="11"/>
      <c r="B721" s="8"/>
      <c r="D721" s="73"/>
    </row>
    <row r="722" spans="1:4" x14ac:dyDescent="0.25">
      <c r="A722" s="11"/>
      <c r="B722" s="8"/>
      <c r="D722" s="73"/>
    </row>
    <row r="723" spans="1:4" x14ac:dyDescent="0.25">
      <c r="A723" s="11"/>
      <c r="B723" s="8"/>
      <c r="D723" s="73"/>
    </row>
    <row r="724" spans="1:4" x14ac:dyDescent="0.25">
      <c r="A724" s="11"/>
      <c r="B724" s="8"/>
      <c r="D724" s="73"/>
    </row>
    <row r="725" spans="1:4" x14ac:dyDescent="0.25">
      <c r="A725" s="11"/>
      <c r="B725" s="8"/>
      <c r="D725" s="73"/>
    </row>
    <row r="726" spans="1:4" x14ac:dyDescent="0.25">
      <c r="A726" s="11"/>
      <c r="B726" s="8"/>
      <c r="D726" s="73"/>
    </row>
    <row r="727" spans="1:4" x14ac:dyDescent="0.25">
      <c r="A727" s="11"/>
      <c r="B727" s="8"/>
      <c r="D727" s="73"/>
    </row>
    <row r="728" spans="1:4" x14ac:dyDescent="0.25">
      <c r="A728" s="11"/>
      <c r="B728" s="8"/>
      <c r="D728" s="73"/>
    </row>
    <row r="729" spans="1:4" x14ac:dyDescent="0.25">
      <c r="A729" s="11"/>
      <c r="B729" s="8"/>
      <c r="D729" s="73"/>
    </row>
    <row r="730" spans="1:4" x14ac:dyDescent="0.25">
      <c r="A730" s="11"/>
      <c r="B730" s="8"/>
      <c r="D730" s="73"/>
    </row>
    <row r="731" spans="1:4" x14ac:dyDescent="0.25">
      <c r="A731" s="11"/>
      <c r="B731" s="8"/>
      <c r="D731" s="73"/>
    </row>
    <row r="732" spans="1:4" x14ac:dyDescent="0.25">
      <c r="A732" s="11"/>
      <c r="B732" s="8"/>
      <c r="D732" s="73"/>
    </row>
    <row r="733" spans="1:4" x14ac:dyDescent="0.25">
      <c r="A733" s="11"/>
      <c r="B733" s="8"/>
      <c r="D733" s="73"/>
    </row>
    <row r="734" spans="1:4" x14ac:dyDescent="0.25">
      <c r="A734" s="11"/>
      <c r="B734" s="8"/>
      <c r="D734" s="73"/>
    </row>
    <row r="735" spans="1:4" x14ac:dyDescent="0.25">
      <c r="A735" s="11"/>
      <c r="B735" s="8"/>
      <c r="D735" s="73"/>
    </row>
    <row r="736" spans="1:4" x14ac:dyDescent="0.25">
      <c r="A736" s="11"/>
      <c r="B736" s="8"/>
      <c r="D736" s="73"/>
    </row>
    <row r="737" spans="1:4" x14ac:dyDescent="0.25">
      <c r="A737" s="11"/>
      <c r="B737" s="8"/>
      <c r="D737" s="73"/>
    </row>
    <row r="738" spans="1:4" x14ac:dyDescent="0.25">
      <c r="A738" s="11"/>
      <c r="B738" s="8"/>
      <c r="D738" s="73"/>
    </row>
    <row r="739" spans="1:4" x14ac:dyDescent="0.25">
      <c r="A739" s="11"/>
      <c r="B739" s="8"/>
      <c r="D739" s="73"/>
    </row>
    <row r="740" spans="1:4" x14ac:dyDescent="0.25">
      <c r="A740" s="11"/>
      <c r="B740" s="8"/>
      <c r="D740" s="73"/>
    </row>
    <row r="741" spans="1:4" x14ac:dyDescent="0.25">
      <c r="A741" s="11"/>
      <c r="B741" s="8"/>
      <c r="D741" s="73"/>
    </row>
    <row r="742" spans="1:4" x14ac:dyDescent="0.25">
      <c r="A742" s="11"/>
      <c r="B742" s="8"/>
      <c r="D742" s="73"/>
    </row>
    <row r="743" spans="1:4" x14ac:dyDescent="0.25">
      <c r="A743" s="11"/>
      <c r="B743" s="8"/>
      <c r="D743" s="73"/>
    </row>
    <row r="744" spans="1:4" x14ac:dyDescent="0.25">
      <c r="A744" s="11"/>
      <c r="B744" s="8"/>
      <c r="D744" s="73"/>
    </row>
    <row r="745" spans="1:4" x14ac:dyDescent="0.25">
      <c r="A745" s="11"/>
      <c r="B745" s="8"/>
      <c r="D745" s="73"/>
    </row>
    <row r="746" spans="1:4" x14ac:dyDescent="0.25">
      <c r="A746" s="11"/>
      <c r="B746" s="8"/>
      <c r="D746" s="73"/>
    </row>
    <row r="747" spans="1:4" x14ac:dyDescent="0.25">
      <c r="A747" s="11"/>
      <c r="B747" s="8"/>
      <c r="D747" s="73"/>
    </row>
    <row r="748" spans="1:4" x14ac:dyDescent="0.25">
      <c r="A748" s="11"/>
      <c r="B748" s="8"/>
      <c r="D748" s="73"/>
    </row>
    <row r="749" spans="1:4" x14ac:dyDescent="0.25">
      <c r="A749" s="11"/>
      <c r="B749" s="8"/>
      <c r="D749" s="73"/>
    </row>
    <row r="750" spans="1:4" x14ac:dyDescent="0.25">
      <c r="A750" s="11"/>
      <c r="B750" s="8"/>
      <c r="D750" s="73"/>
    </row>
    <row r="751" spans="1:4" x14ac:dyDescent="0.25">
      <c r="A751" s="11"/>
      <c r="B751" s="8"/>
      <c r="D751" s="73"/>
    </row>
    <row r="752" spans="1:4" x14ac:dyDescent="0.25">
      <c r="A752" s="11"/>
      <c r="B752" s="8"/>
      <c r="D752" s="73"/>
    </row>
    <row r="753" spans="1:4" x14ac:dyDescent="0.25">
      <c r="A753" s="11"/>
      <c r="B753" s="8"/>
      <c r="D753" s="73"/>
    </row>
    <row r="754" spans="1:4" x14ac:dyDescent="0.25">
      <c r="A754" s="11"/>
      <c r="B754" s="8"/>
      <c r="D754" s="73"/>
    </row>
    <row r="755" spans="1:4" x14ac:dyDescent="0.25">
      <c r="A755" s="11"/>
      <c r="B755" s="8"/>
      <c r="D755" s="73"/>
    </row>
    <row r="756" spans="1:4" x14ac:dyDescent="0.25">
      <c r="A756" s="11"/>
      <c r="B756" s="8"/>
      <c r="D756" s="73"/>
    </row>
    <row r="757" spans="1:4" x14ac:dyDescent="0.25">
      <c r="A757" s="11"/>
      <c r="B757" s="8"/>
      <c r="D757" s="73"/>
    </row>
    <row r="758" spans="1:4" x14ac:dyDescent="0.25">
      <c r="A758" s="11"/>
      <c r="B758" s="8"/>
      <c r="D758" s="73"/>
    </row>
    <row r="759" spans="1:4" x14ac:dyDescent="0.25">
      <c r="A759" s="11"/>
      <c r="B759" s="8"/>
      <c r="D759" s="73"/>
    </row>
    <row r="760" spans="1:4" x14ac:dyDescent="0.25">
      <c r="A760" s="11"/>
      <c r="B760" s="8"/>
      <c r="D760" s="73"/>
    </row>
    <row r="761" spans="1:4" x14ac:dyDescent="0.25">
      <c r="A761" s="11"/>
      <c r="B761" s="8"/>
      <c r="D761" s="73"/>
    </row>
    <row r="762" spans="1:4" x14ac:dyDescent="0.25">
      <c r="A762" s="11"/>
      <c r="B762" s="8"/>
      <c r="D762" s="73"/>
    </row>
    <row r="763" spans="1:4" x14ac:dyDescent="0.25">
      <c r="A763" s="11"/>
      <c r="B763" s="8"/>
      <c r="D763" s="73"/>
    </row>
    <row r="764" spans="1:4" x14ac:dyDescent="0.25">
      <c r="A764" s="11"/>
      <c r="B764" s="8"/>
      <c r="D764" s="73"/>
    </row>
    <row r="765" spans="1:4" x14ac:dyDescent="0.25">
      <c r="A765" s="11"/>
      <c r="B765" s="8"/>
      <c r="D765" s="73"/>
    </row>
    <row r="766" spans="1:4" x14ac:dyDescent="0.25">
      <c r="A766" s="11"/>
      <c r="B766" s="8"/>
      <c r="D766" s="73"/>
    </row>
    <row r="767" spans="1:4" x14ac:dyDescent="0.25">
      <c r="A767" s="11"/>
      <c r="B767" s="8"/>
      <c r="D767" s="73"/>
    </row>
    <row r="768" spans="1:4" x14ac:dyDescent="0.25">
      <c r="A768" s="11"/>
      <c r="B768" s="8"/>
      <c r="D768" s="73"/>
    </row>
    <row r="769" spans="1:4" x14ac:dyDescent="0.25">
      <c r="A769" s="11"/>
      <c r="B769" s="8"/>
      <c r="D769" s="73"/>
    </row>
    <row r="770" spans="1:4" x14ac:dyDescent="0.25">
      <c r="A770" s="11"/>
      <c r="B770" s="8"/>
      <c r="D770" s="73"/>
    </row>
    <row r="771" spans="1:4" x14ac:dyDescent="0.25">
      <c r="A771" s="11"/>
      <c r="B771" s="8"/>
      <c r="D771" s="73"/>
    </row>
    <row r="772" spans="1:4" x14ac:dyDescent="0.25">
      <c r="A772" s="11"/>
      <c r="B772" s="8"/>
      <c r="D772" s="73"/>
    </row>
    <row r="773" spans="1:4" x14ac:dyDescent="0.25">
      <c r="A773" s="11"/>
      <c r="B773" s="8"/>
      <c r="D773" s="73"/>
    </row>
    <row r="774" spans="1:4" x14ac:dyDescent="0.25">
      <c r="A774" s="11"/>
      <c r="B774" s="8"/>
      <c r="D774" s="73"/>
    </row>
    <row r="775" spans="1:4" x14ac:dyDescent="0.25">
      <c r="A775" s="11"/>
      <c r="B775" s="8"/>
      <c r="D775" s="73"/>
    </row>
    <row r="776" spans="1:4" x14ac:dyDescent="0.25">
      <c r="A776" s="11"/>
      <c r="B776" s="8"/>
      <c r="D776" s="73"/>
    </row>
    <row r="777" spans="1:4" x14ac:dyDescent="0.25">
      <c r="A777" s="11"/>
      <c r="B777" s="8"/>
      <c r="D777" s="73"/>
    </row>
    <row r="778" spans="1:4" x14ac:dyDescent="0.25">
      <c r="A778" s="11"/>
      <c r="B778" s="8"/>
      <c r="D778" s="73"/>
    </row>
    <row r="779" spans="1:4" x14ac:dyDescent="0.25">
      <c r="A779" s="11"/>
      <c r="B779" s="8"/>
      <c r="D779" s="73"/>
    </row>
    <row r="780" spans="1:4" x14ac:dyDescent="0.25">
      <c r="A780" s="11"/>
      <c r="B780" s="8"/>
      <c r="D780" s="73"/>
    </row>
    <row r="781" spans="1:4" x14ac:dyDescent="0.25">
      <c r="A781" s="11"/>
      <c r="B781" s="8"/>
      <c r="D781" s="73"/>
    </row>
    <row r="782" spans="1:4" x14ac:dyDescent="0.25">
      <c r="A782" s="11"/>
      <c r="B782" s="8"/>
      <c r="D782" s="73"/>
    </row>
    <row r="783" spans="1:4" x14ac:dyDescent="0.25">
      <c r="A783" s="11"/>
      <c r="B783" s="8"/>
      <c r="D783" s="73"/>
    </row>
    <row r="784" spans="1:4" x14ac:dyDescent="0.25">
      <c r="A784" s="11"/>
      <c r="B784" s="8"/>
      <c r="D784" s="73"/>
    </row>
    <row r="785" spans="1:4" x14ac:dyDescent="0.25">
      <c r="A785" s="11"/>
      <c r="B785" s="8"/>
      <c r="D785" s="73"/>
    </row>
    <row r="786" spans="1:4" x14ac:dyDescent="0.25">
      <c r="A786" s="11"/>
      <c r="B786" s="8"/>
      <c r="D786" s="73"/>
    </row>
    <row r="787" spans="1:4" x14ac:dyDescent="0.25">
      <c r="A787" s="11"/>
      <c r="B787" s="8"/>
      <c r="D787" s="73"/>
    </row>
    <row r="788" spans="1:4" x14ac:dyDescent="0.25">
      <c r="A788" s="11"/>
      <c r="B788" s="8"/>
      <c r="D788" s="73"/>
    </row>
    <row r="789" spans="1:4" x14ac:dyDescent="0.25">
      <c r="A789" s="11"/>
      <c r="B789" s="8"/>
      <c r="D789" s="73"/>
    </row>
    <row r="790" spans="1:4" x14ac:dyDescent="0.25">
      <c r="A790" s="11"/>
      <c r="B790" s="8"/>
      <c r="D790" s="73"/>
    </row>
    <row r="791" spans="1:4" x14ac:dyDescent="0.25">
      <c r="A791" s="11"/>
      <c r="B791" s="8"/>
      <c r="D791" s="73"/>
    </row>
    <row r="792" spans="1:4" x14ac:dyDescent="0.25">
      <c r="A792" s="11"/>
      <c r="B792" s="8"/>
      <c r="D792" s="73"/>
    </row>
    <row r="793" spans="1:4" x14ac:dyDescent="0.25">
      <c r="A793" s="11"/>
      <c r="B793" s="8"/>
      <c r="D793" s="73"/>
    </row>
    <row r="794" spans="1:4" x14ac:dyDescent="0.25">
      <c r="A794" s="11"/>
      <c r="B794" s="8"/>
      <c r="D794" s="73"/>
    </row>
    <row r="795" spans="1:4" x14ac:dyDescent="0.25">
      <c r="A795" s="11"/>
      <c r="B795" s="8"/>
      <c r="D795" s="73"/>
    </row>
    <row r="796" spans="1:4" x14ac:dyDescent="0.25">
      <c r="A796" s="11"/>
      <c r="B796" s="8"/>
      <c r="D796" s="73"/>
    </row>
    <row r="797" spans="1:4" x14ac:dyDescent="0.25">
      <c r="A797" s="11"/>
      <c r="B797" s="8"/>
      <c r="D797" s="73"/>
    </row>
    <row r="798" spans="1:4" x14ac:dyDescent="0.25">
      <c r="A798" s="11"/>
      <c r="B798" s="8"/>
      <c r="D798" s="73"/>
    </row>
    <row r="799" spans="1:4" x14ac:dyDescent="0.25">
      <c r="A799" s="11"/>
      <c r="B799" s="8"/>
      <c r="D799" s="73"/>
    </row>
    <row r="800" spans="1:4" x14ac:dyDescent="0.25">
      <c r="A800" s="11"/>
      <c r="B800" s="8"/>
      <c r="D800" s="73"/>
    </row>
    <row r="801" spans="1:4" x14ac:dyDescent="0.25">
      <c r="A801" s="11"/>
      <c r="B801" s="8"/>
      <c r="D801" s="73"/>
    </row>
    <row r="802" spans="1:4" x14ac:dyDescent="0.25">
      <c r="A802" s="11"/>
      <c r="B802" s="8"/>
      <c r="D802" s="73"/>
    </row>
    <row r="803" spans="1:4" x14ac:dyDescent="0.25">
      <c r="A803" s="11"/>
      <c r="B803" s="8"/>
      <c r="D803" s="73"/>
    </row>
    <row r="804" spans="1:4" x14ac:dyDescent="0.25">
      <c r="A804" s="11"/>
      <c r="B804" s="8"/>
      <c r="D804" s="73"/>
    </row>
    <row r="805" spans="1:4" x14ac:dyDescent="0.25">
      <c r="A805" s="11"/>
      <c r="B805" s="8"/>
      <c r="D805" s="73"/>
    </row>
    <row r="806" spans="1:4" x14ac:dyDescent="0.25">
      <c r="A806" s="11"/>
      <c r="B806" s="8"/>
      <c r="D806" s="73"/>
    </row>
    <row r="807" spans="1:4" x14ac:dyDescent="0.25">
      <c r="A807" s="11"/>
      <c r="B807" s="8"/>
      <c r="D807" s="73"/>
    </row>
    <row r="808" spans="1:4" x14ac:dyDescent="0.25">
      <c r="A808" s="11"/>
      <c r="B808" s="8"/>
      <c r="D808" s="73"/>
    </row>
    <row r="809" spans="1:4" x14ac:dyDescent="0.25">
      <c r="A809" s="11"/>
      <c r="B809" s="8"/>
      <c r="D809" s="73"/>
    </row>
    <row r="810" spans="1:4" x14ac:dyDescent="0.25">
      <c r="A810" s="11"/>
      <c r="B810" s="8"/>
      <c r="D810" s="73"/>
    </row>
    <row r="811" spans="1:4" x14ac:dyDescent="0.25">
      <c r="A811" s="11"/>
      <c r="B811" s="8"/>
      <c r="D811" s="73"/>
    </row>
    <row r="812" spans="1:4" x14ac:dyDescent="0.25">
      <c r="A812" s="11"/>
      <c r="B812" s="8"/>
      <c r="D812" s="73"/>
    </row>
    <row r="813" spans="1:4" x14ac:dyDescent="0.25">
      <c r="A813" s="11"/>
      <c r="B813" s="8"/>
      <c r="D813" s="73"/>
    </row>
    <row r="814" spans="1:4" x14ac:dyDescent="0.25">
      <c r="A814" s="11"/>
      <c r="B814" s="8"/>
      <c r="D814" s="73"/>
    </row>
    <row r="815" spans="1:4" x14ac:dyDescent="0.25">
      <c r="A815" s="11"/>
      <c r="B815" s="8"/>
      <c r="D815" s="73"/>
    </row>
    <row r="816" spans="1:4" x14ac:dyDescent="0.25">
      <c r="A816" s="11"/>
      <c r="B816" s="8"/>
      <c r="D816" s="73"/>
    </row>
    <row r="817" spans="1:4" x14ac:dyDescent="0.25">
      <c r="A817" s="11"/>
      <c r="B817" s="8"/>
      <c r="D817" s="73"/>
    </row>
    <row r="818" spans="1:4" x14ac:dyDescent="0.25">
      <c r="A818" s="11"/>
      <c r="B818" s="8"/>
      <c r="D818" s="73"/>
    </row>
    <row r="819" spans="1:4" x14ac:dyDescent="0.25">
      <c r="A819" s="11"/>
      <c r="B819" s="8"/>
      <c r="D819" s="73"/>
    </row>
    <row r="820" spans="1:4" x14ac:dyDescent="0.25">
      <c r="A820" s="11"/>
      <c r="B820" s="8"/>
      <c r="D820" s="73"/>
    </row>
    <row r="821" spans="1:4" x14ac:dyDescent="0.25">
      <c r="A821" s="11"/>
      <c r="B821" s="8"/>
      <c r="D821" s="73"/>
    </row>
    <row r="822" spans="1:4" x14ac:dyDescent="0.25">
      <c r="A822" s="11"/>
      <c r="B822" s="8"/>
      <c r="D822" s="73"/>
    </row>
    <row r="823" spans="1:4" x14ac:dyDescent="0.25">
      <c r="A823" s="11"/>
      <c r="B823" s="8"/>
      <c r="D823" s="73"/>
    </row>
    <row r="824" spans="1:4" x14ac:dyDescent="0.25">
      <c r="A824" s="11"/>
      <c r="B824" s="8"/>
      <c r="D824" s="73"/>
    </row>
    <row r="825" spans="1:4" x14ac:dyDescent="0.25">
      <c r="A825" s="11"/>
      <c r="B825" s="8"/>
      <c r="D825" s="73"/>
    </row>
    <row r="826" spans="1:4" x14ac:dyDescent="0.25">
      <c r="A826" s="11"/>
      <c r="B826" s="8"/>
      <c r="D826" s="73"/>
    </row>
    <row r="827" spans="1:4" x14ac:dyDescent="0.25">
      <c r="A827" s="11"/>
      <c r="B827" s="8"/>
      <c r="D827" s="73"/>
    </row>
    <row r="828" spans="1:4" x14ac:dyDescent="0.25">
      <c r="A828" s="11"/>
      <c r="B828" s="8"/>
      <c r="D828" s="73"/>
    </row>
    <row r="829" spans="1:4" x14ac:dyDescent="0.25">
      <c r="A829" s="11"/>
      <c r="B829" s="8"/>
      <c r="D829" s="73"/>
    </row>
    <row r="830" spans="1:4" x14ac:dyDescent="0.25">
      <c r="A830" s="11"/>
      <c r="B830" s="8"/>
      <c r="D830" s="73"/>
    </row>
    <row r="831" spans="1:4" x14ac:dyDescent="0.25">
      <c r="A831" s="11"/>
      <c r="B831" s="8"/>
      <c r="D831" s="73"/>
    </row>
    <row r="832" spans="1:4" x14ac:dyDescent="0.25">
      <c r="A832" s="11"/>
      <c r="B832" s="8"/>
      <c r="D832" s="73"/>
    </row>
    <row r="833" spans="1:4" x14ac:dyDescent="0.25">
      <c r="A833" s="11"/>
      <c r="B833" s="8"/>
      <c r="D833" s="73"/>
    </row>
    <row r="834" spans="1:4" x14ac:dyDescent="0.25">
      <c r="A834" s="11"/>
      <c r="B834" s="8"/>
      <c r="D834" s="73"/>
    </row>
    <row r="835" spans="1:4" x14ac:dyDescent="0.25">
      <c r="A835" s="11"/>
      <c r="B835" s="8"/>
      <c r="D835" s="73"/>
    </row>
    <row r="836" spans="1:4" x14ac:dyDescent="0.25">
      <c r="A836" s="11"/>
      <c r="B836" s="8"/>
      <c r="D836" s="73"/>
    </row>
    <row r="837" spans="1:4" x14ac:dyDescent="0.25">
      <c r="A837" s="11"/>
      <c r="B837" s="8"/>
      <c r="D837" s="73"/>
    </row>
    <row r="838" spans="1:4" x14ac:dyDescent="0.25">
      <c r="A838" s="11"/>
      <c r="B838" s="8"/>
      <c r="D838" s="73"/>
    </row>
    <row r="839" spans="1:4" x14ac:dyDescent="0.25">
      <c r="A839" s="11"/>
      <c r="B839" s="8"/>
      <c r="D839" s="73"/>
    </row>
    <row r="840" spans="1:4" x14ac:dyDescent="0.25">
      <c r="A840" s="11"/>
      <c r="B840" s="8"/>
      <c r="D840" s="73"/>
    </row>
    <row r="841" spans="1:4" x14ac:dyDescent="0.25">
      <c r="A841" s="11"/>
      <c r="B841" s="8"/>
      <c r="D841" s="73"/>
    </row>
    <row r="842" spans="1:4" x14ac:dyDescent="0.25">
      <c r="A842" s="11"/>
      <c r="B842" s="8"/>
      <c r="D842" s="73"/>
    </row>
    <row r="843" spans="1:4" x14ac:dyDescent="0.25">
      <c r="A843" s="11"/>
      <c r="B843" s="8"/>
      <c r="D843" s="73"/>
    </row>
    <row r="844" spans="1:4" x14ac:dyDescent="0.25">
      <c r="A844" s="11"/>
      <c r="B844" s="8"/>
      <c r="D844" s="73"/>
    </row>
    <row r="845" spans="1:4" x14ac:dyDescent="0.25">
      <c r="A845" s="11"/>
      <c r="B845" s="8"/>
      <c r="D845" s="73"/>
    </row>
    <row r="846" spans="1:4" x14ac:dyDescent="0.25">
      <c r="A846" s="11"/>
      <c r="B846" s="8"/>
      <c r="D846" s="73"/>
    </row>
    <row r="847" spans="1:4" x14ac:dyDescent="0.25">
      <c r="A847" s="11"/>
      <c r="B847" s="8"/>
      <c r="D847" s="73"/>
    </row>
    <row r="848" spans="1:4" x14ac:dyDescent="0.25">
      <c r="A848" s="11"/>
      <c r="B848" s="8"/>
      <c r="D848" s="73"/>
    </row>
    <row r="849" spans="1:4" x14ac:dyDescent="0.25">
      <c r="A849" s="11"/>
      <c r="B849" s="8"/>
      <c r="D849" s="73"/>
    </row>
    <row r="850" spans="1:4" x14ac:dyDescent="0.25">
      <c r="A850" s="11"/>
      <c r="B850" s="8"/>
      <c r="D850" s="73"/>
    </row>
    <row r="851" spans="1:4" x14ac:dyDescent="0.25">
      <c r="A851" s="11"/>
      <c r="B851" s="8"/>
      <c r="D851" s="73"/>
    </row>
    <row r="852" spans="1:4" x14ac:dyDescent="0.25">
      <c r="A852" s="11"/>
      <c r="B852" s="8"/>
      <c r="D852" s="73"/>
    </row>
    <row r="853" spans="1:4" x14ac:dyDescent="0.25">
      <c r="A853" s="11"/>
      <c r="B853" s="8"/>
      <c r="D853" s="73"/>
    </row>
    <row r="854" spans="1:4" x14ac:dyDescent="0.25">
      <c r="A854" s="11"/>
      <c r="B854" s="8"/>
      <c r="D854" s="73"/>
    </row>
    <row r="855" spans="1:4" x14ac:dyDescent="0.25">
      <c r="A855" s="11"/>
      <c r="B855" s="8"/>
      <c r="D855" s="73"/>
    </row>
    <row r="856" spans="1:4" x14ac:dyDescent="0.25">
      <c r="A856" s="11"/>
      <c r="B856" s="8"/>
      <c r="D856" s="73"/>
    </row>
    <row r="857" spans="1:4" x14ac:dyDescent="0.25">
      <c r="A857" s="11"/>
      <c r="B857" s="8"/>
      <c r="D857" s="73"/>
    </row>
    <row r="858" spans="1:4" x14ac:dyDescent="0.25">
      <c r="A858" s="11"/>
      <c r="B858" s="8"/>
      <c r="D858" s="73"/>
    </row>
    <row r="859" spans="1:4" x14ac:dyDescent="0.25">
      <c r="A859" s="11"/>
      <c r="B859" s="8"/>
      <c r="D859" s="73"/>
    </row>
    <row r="860" spans="1:4" x14ac:dyDescent="0.25">
      <c r="A860" s="11"/>
      <c r="B860" s="8"/>
      <c r="D860" s="73"/>
    </row>
    <row r="861" spans="1:4" x14ac:dyDescent="0.25">
      <c r="A861" s="11"/>
      <c r="B861" s="8"/>
      <c r="D861" s="73"/>
    </row>
    <row r="862" spans="1:4" x14ac:dyDescent="0.25">
      <c r="A862" s="11"/>
      <c r="B862" s="8"/>
      <c r="D862" s="73"/>
    </row>
    <row r="863" spans="1:4" x14ac:dyDescent="0.25">
      <c r="A863" s="11"/>
      <c r="B863" s="8"/>
      <c r="D863" s="73"/>
    </row>
    <row r="864" spans="1:4" x14ac:dyDescent="0.25">
      <c r="A864" s="11"/>
      <c r="B864" s="8"/>
      <c r="D864" s="73"/>
    </row>
    <row r="865" spans="1:4" x14ac:dyDescent="0.25">
      <c r="A865" s="11"/>
      <c r="B865" s="8"/>
      <c r="D865" s="73"/>
    </row>
    <row r="866" spans="1:4" x14ac:dyDescent="0.25">
      <c r="A866" s="11"/>
      <c r="B866" s="8"/>
      <c r="D866" s="73"/>
    </row>
    <row r="867" spans="1:4" x14ac:dyDescent="0.25">
      <c r="A867" s="11"/>
      <c r="B867" s="8"/>
      <c r="D867" s="73"/>
    </row>
    <row r="868" spans="1:4" x14ac:dyDescent="0.25">
      <c r="A868" s="11"/>
      <c r="B868" s="8"/>
      <c r="D868" s="73"/>
    </row>
    <row r="869" spans="1:4" x14ac:dyDescent="0.25">
      <c r="A869" s="11"/>
      <c r="B869" s="8"/>
      <c r="D869" s="73"/>
    </row>
    <row r="870" spans="1:4" x14ac:dyDescent="0.25">
      <c r="A870" s="11"/>
      <c r="B870" s="8"/>
      <c r="D870" s="73"/>
    </row>
    <row r="871" spans="1:4" x14ac:dyDescent="0.25">
      <c r="A871" s="11"/>
      <c r="B871" s="8"/>
      <c r="D871" s="73"/>
    </row>
    <row r="872" spans="1:4" x14ac:dyDescent="0.25">
      <c r="A872" s="11"/>
      <c r="B872" s="8"/>
      <c r="D872" s="73"/>
    </row>
    <row r="873" spans="1:4" x14ac:dyDescent="0.25">
      <c r="A873" s="11"/>
      <c r="B873" s="8"/>
      <c r="D873" s="73"/>
    </row>
    <row r="874" spans="1:4" x14ac:dyDescent="0.25">
      <c r="A874" s="11"/>
      <c r="B874" s="8"/>
      <c r="D874" s="73"/>
    </row>
    <row r="875" spans="1:4" x14ac:dyDescent="0.25">
      <c r="A875" s="11"/>
      <c r="B875" s="8"/>
      <c r="D875" s="73"/>
    </row>
    <row r="876" spans="1:4" x14ac:dyDescent="0.25">
      <c r="A876" s="11"/>
      <c r="B876" s="8"/>
      <c r="D876" s="73"/>
    </row>
    <row r="877" spans="1:4" x14ac:dyDescent="0.25">
      <c r="A877" s="11"/>
      <c r="B877" s="8"/>
      <c r="D877" s="73"/>
    </row>
    <row r="878" spans="1:4" x14ac:dyDescent="0.25">
      <c r="A878" s="11"/>
      <c r="B878" s="8"/>
      <c r="D878" s="73"/>
    </row>
    <row r="879" spans="1:4" x14ac:dyDescent="0.25">
      <c r="A879" s="11"/>
      <c r="B879" s="8"/>
      <c r="D879" s="73"/>
    </row>
    <row r="880" spans="1:4" x14ac:dyDescent="0.25">
      <c r="A880" s="11"/>
      <c r="B880" s="8"/>
      <c r="D880" s="73"/>
    </row>
    <row r="881" spans="1:4" x14ac:dyDescent="0.25">
      <c r="A881" s="11"/>
      <c r="B881" s="8"/>
      <c r="D881" s="73"/>
    </row>
    <row r="882" spans="1:4" x14ac:dyDescent="0.25">
      <c r="A882" s="11"/>
      <c r="B882" s="8"/>
      <c r="D882" s="73"/>
    </row>
    <row r="883" spans="1:4" x14ac:dyDescent="0.25">
      <c r="A883" s="11"/>
      <c r="B883" s="8"/>
      <c r="D883" s="73"/>
    </row>
    <row r="884" spans="1:4" x14ac:dyDescent="0.25">
      <c r="A884" s="11"/>
      <c r="B884" s="8"/>
      <c r="D884" s="73"/>
    </row>
    <row r="885" spans="1:4" x14ac:dyDescent="0.25">
      <c r="A885" s="11"/>
      <c r="B885" s="8"/>
      <c r="D885" s="73"/>
    </row>
    <row r="886" spans="1:4" x14ac:dyDescent="0.25">
      <c r="A886" s="11"/>
      <c r="B886" s="8"/>
      <c r="D886" s="73"/>
    </row>
    <row r="887" spans="1:4" x14ac:dyDescent="0.25">
      <c r="A887" s="11"/>
      <c r="B887" s="8"/>
      <c r="D887" s="73"/>
    </row>
    <row r="888" spans="1:4" x14ac:dyDescent="0.25">
      <c r="A888" s="11"/>
      <c r="B888" s="8"/>
      <c r="D888" s="73"/>
    </row>
    <row r="889" spans="1:4" x14ac:dyDescent="0.25">
      <c r="A889" s="11"/>
      <c r="B889" s="8"/>
      <c r="D889" s="73"/>
    </row>
    <row r="890" spans="1:4" x14ac:dyDescent="0.25">
      <c r="A890" s="11"/>
      <c r="B890" s="8"/>
      <c r="D890" s="73"/>
    </row>
    <row r="891" spans="1:4" x14ac:dyDescent="0.25">
      <c r="A891" s="11"/>
      <c r="B891" s="8"/>
      <c r="D891" s="73"/>
    </row>
    <row r="892" spans="1:4" x14ac:dyDescent="0.25">
      <c r="A892" s="11"/>
      <c r="B892" s="8"/>
      <c r="D892" s="73"/>
    </row>
    <row r="893" spans="1:4" x14ac:dyDescent="0.25">
      <c r="A893" s="11"/>
      <c r="B893" s="8"/>
      <c r="D893" s="73"/>
    </row>
    <row r="894" spans="1:4" x14ac:dyDescent="0.25">
      <c r="A894" s="11"/>
      <c r="B894" s="8"/>
      <c r="D894" s="73"/>
    </row>
    <row r="895" spans="1:4" x14ac:dyDescent="0.25">
      <c r="A895" s="11"/>
      <c r="B895" s="8"/>
      <c r="D895" s="73"/>
    </row>
    <row r="896" spans="1:4" x14ac:dyDescent="0.25">
      <c r="A896" s="11"/>
      <c r="B896" s="8"/>
      <c r="D896" s="73"/>
    </row>
    <row r="897" spans="1:4" x14ac:dyDescent="0.25">
      <c r="A897" s="11"/>
      <c r="B897" s="8"/>
      <c r="D897" s="73"/>
    </row>
    <row r="898" spans="1:4" x14ac:dyDescent="0.25">
      <c r="A898" s="11"/>
      <c r="B898" s="8"/>
      <c r="D898" s="73"/>
    </row>
    <row r="899" spans="1:4" x14ac:dyDescent="0.25">
      <c r="A899" s="11"/>
      <c r="B899" s="8"/>
      <c r="D899" s="73"/>
    </row>
    <row r="900" spans="1:4" x14ac:dyDescent="0.25">
      <c r="A900" s="11"/>
      <c r="B900" s="8"/>
      <c r="D900" s="73"/>
    </row>
    <row r="901" spans="1:4" x14ac:dyDescent="0.25">
      <c r="A901" s="11"/>
      <c r="B901" s="8"/>
      <c r="D901" s="73"/>
    </row>
    <row r="902" spans="1:4" x14ac:dyDescent="0.25">
      <c r="A902" s="11"/>
      <c r="B902" s="8"/>
      <c r="D902" s="73"/>
    </row>
    <row r="903" spans="1:4" x14ac:dyDescent="0.25">
      <c r="A903" s="11"/>
      <c r="B903" s="8"/>
      <c r="D903" s="73"/>
    </row>
    <row r="904" spans="1:4" x14ac:dyDescent="0.25">
      <c r="A904" s="11"/>
      <c r="B904" s="8"/>
      <c r="D904" s="73"/>
    </row>
    <row r="905" spans="1:4" x14ac:dyDescent="0.25">
      <c r="A905" s="11"/>
      <c r="B905" s="8"/>
      <c r="D905" s="73"/>
    </row>
    <row r="906" spans="1:4" x14ac:dyDescent="0.25">
      <c r="A906" s="11"/>
      <c r="B906" s="8"/>
      <c r="D906" s="73"/>
    </row>
    <row r="907" spans="1:4" x14ac:dyDescent="0.25">
      <c r="A907" s="11"/>
      <c r="B907" s="8"/>
      <c r="D907" s="73"/>
    </row>
    <row r="908" spans="1:4" x14ac:dyDescent="0.25">
      <c r="A908" s="11"/>
      <c r="B908" s="8"/>
      <c r="D908" s="73"/>
    </row>
    <row r="909" spans="1:4" x14ac:dyDescent="0.25">
      <c r="A909" s="11"/>
      <c r="B909" s="8"/>
      <c r="D909" s="73"/>
    </row>
    <row r="910" spans="1:4" x14ac:dyDescent="0.25">
      <c r="A910" s="11"/>
      <c r="B910" s="8"/>
      <c r="D910" s="73"/>
    </row>
    <row r="911" spans="1:4" x14ac:dyDescent="0.25">
      <c r="A911" s="11"/>
      <c r="B911" s="8"/>
      <c r="D911" s="73"/>
    </row>
    <row r="912" spans="1:4" x14ac:dyDescent="0.25">
      <c r="A912" s="11"/>
      <c r="B912" s="8"/>
      <c r="D912" s="73"/>
    </row>
    <row r="913" spans="1:4" x14ac:dyDescent="0.25">
      <c r="A913" s="11"/>
      <c r="B913" s="8"/>
      <c r="D913" s="73"/>
    </row>
    <row r="914" spans="1:4" x14ac:dyDescent="0.25">
      <c r="A914" s="11"/>
      <c r="B914" s="8"/>
      <c r="D914" s="73"/>
    </row>
    <row r="915" spans="1:4" x14ac:dyDescent="0.25">
      <c r="A915" s="11"/>
      <c r="B915" s="8"/>
      <c r="D915" s="73"/>
    </row>
    <row r="916" spans="1:4" x14ac:dyDescent="0.25">
      <c r="A916" s="11"/>
      <c r="B916" s="8"/>
      <c r="D916" s="73"/>
    </row>
    <row r="917" spans="1:4" x14ac:dyDescent="0.25">
      <c r="A917" s="11"/>
      <c r="B917" s="8"/>
      <c r="D917" s="73"/>
    </row>
    <row r="918" spans="1:4" x14ac:dyDescent="0.25">
      <c r="A918" s="11"/>
      <c r="B918" s="8"/>
      <c r="D918" s="73"/>
    </row>
    <row r="919" spans="1:4" x14ac:dyDescent="0.25">
      <c r="A919" s="11"/>
      <c r="B919" s="8"/>
      <c r="D919" s="73"/>
    </row>
    <row r="920" spans="1:4" x14ac:dyDescent="0.25">
      <c r="A920" s="11"/>
      <c r="B920" s="8"/>
      <c r="D920" s="73"/>
    </row>
    <row r="921" spans="1:4" x14ac:dyDescent="0.25">
      <c r="A921" s="11"/>
      <c r="B921" s="8"/>
      <c r="D921" s="73"/>
    </row>
    <row r="922" spans="1:4" x14ac:dyDescent="0.25">
      <c r="A922" s="11"/>
      <c r="B922" s="8"/>
      <c r="D922" s="73"/>
    </row>
    <row r="923" spans="1:4" x14ac:dyDescent="0.25">
      <c r="A923" s="11"/>
      <c r="B923" s="8"/>
      <c r="D923" s="73"/>
    </row>
    <row r="924" spans="1:4" x14ac:dyDescent="0.25">
      <c r="A924" s="11"/>
      <c r="B924" s="8"/>
      <c r="D924" s="73"/>
    </row>
    <row r="925" spans="1:4" x14ac:dyDescent="0.25">
      <c r="A925" s="11"/>
      <c r="B925" s="8"/>
      <c r="D925" s="73"/>
    </row>
    <row r="926" spans="1:4" x14ac:dyDescent="0.25">
      <c r="A926" s="11"/>
      <c r="B926" s="8"/>
      <c r="D926" s="73"/>
    </row>
    <row r="927" spans="1:4" x14ac:dyDescent="0.25">
      <c r="A927" s="11"/>
      <c r="B927" s="8"/>
      <c r="D927" s="73"/>
    </row>
    <row r="928" spans="1:4" x14ac:dyDescent="0.25">
      <c r="A928" s="11"/>
      <c r="B928" s="8"/>
      <c r="D928" s="73"/>
    </row>
    <row r="929" spans="1:4" x14ac:dyDescent="0.25">
      <c r="A929" s="11"/>
      <c r="B929" s="8"/>
      <c r="D929" s="73"/>
    </row>
    <row r="930" spans="1:4" x14ac:dyDescent="0.25">
      <c r="A930" s="11"/>
      <c r="B930" s="8"/>
      <c r="D930" s="73"/>
    </row>
    <row r="931" spans="1:4" x14ac:dyDescent="0.25">
      <c r="A931" s="11"/>
      <c r="B931" s="8"/>
      <c r="D931" s="73"/>
    </row>
    <row r="932" spans="1:4" x14ac:dyDescent="0.25">
      <c r="A932" s="11"/>
      <c r="B932" s="8"/>
      <c r="D932" s="73"/>
    </row>
    <row r="933" spans="1:4" x14ac:dyDescent="0.25">
      <c r="A933" s="11"/>
      <c r="B933" s="8"/>
      <c r="D933" s="73"/>
    </row>
    <row r="934" spans="1:4" x14ac:dyDescent="0.25">
      <c r="A934" s="11"/>
      <c r="B934" s="8"/>
      <c r="D934" s="73"/>
    </row>
    <row r="935" spans="1:4" x14ac:dyDescent="0.25">
      <c r="A935" s="11"/>
      <c r="B935" s="8"/>
      <c r="D935" s="73"/>
    </row>
    <row r="936" spans="1:4" x14ac:dyDescent="0.25">
      <c r="A936" s="11"/>
      <c r="B936" s="8"/>
      <c r="D936" s="73"/>
    </row>
    <row r="937" spans="1:4" x14ac:dyDescent="0.25">
      <c r="A937" s="11"/>
      <c r="B937" s="8"/>
      <c r="D937" s="73"/>
    </row>
    <row r="938" spans="1:4" x14ac:dyDescent="0.25">
      <c r="A938" s="11"/>
      <c r="B938" s="8"/>
      <c r="D938" s="73"/>
    </row>
    <row r="939" spans="1:4" x14ac:dyDescent="0.25">
      <c r="A939" s="11"/>
      <c r="B939" s="8"/>
      <c r="D939" s="73"/>
    </row>
    <row r="940" spans="1:4" x14ac:dyDescent="0.25">
      <c r="A940" s="11"/>
      <c r="B940" s="8"/>
      <c r="D940" s="73"/>
    </row>
    <row r="941" spans="1:4" x14ac:dyDescent="0.25">
      <c r="A941" s="11"/>
      <c r="B941" s="8"/>
      <c r="D941" s="73"/>
    </row>
    <row r="942" spans="1:4" x14ac:dyDescent="0.25">
      <c r="A942" s="11"/>
      <c r="B942" s="8"/>
      <c r="D942" s="73"/>
    </row>
    <row r="943" spans="1:4" x14ac:dyDescent="0.25">
      <c r="A943" s="11"/>
      <c r="B943" s="8"/>
      <c r="D943" s="73"/>
    </row>
    <row r="944" spans="1:4" x14ac:dyDescent="0.25">
      <c r="A944" s="11"/>
      <c r="B944" s="8"/>
      <c r="D944" s="73"/>
    </row>
    <row r="945" spans="1:4" x14ac:dyDescent="0.25">
      <c r="A945" s="11"/>
      <c r="B945" s="8"/>
      <c r="D945" s="73"/>
    </row>
    <row r="946" spans="1:4" x14ac:dyDescent="0.25">
      <c r="A946" s="11"/>
      <c r="B946" s="8"/>
      <c r="D946" s="73"/>
    </row>
    <row r="947" spans="1:4" x14ac:dyDescent="0.25">
      <c r="A947" s="11"/>
      <c r="B947" s="8"/>
      <c r="D947" s="73"/>
    </row>
    <row r="948" spans="1:4" x14ac:dyDescent="0.25">
      <c r="A948" s="11"/>
      <c r="B948" s="8"/>
      <c r="D948" s="73"/>
    </row>
    <row r="949" spans="1:4" x14ac:dyDescent="0.25">
      <c r="A949" s="11"/>
      <c r="B949" s="8"/>
      <c r="D949" s="73"/>
    </row>
    <row r="950" spans="1:4" x14ac:dyDescent="0.25">
      <c r="A950" s="11"/>
      <c r="B950" s="8"/>
      <c r="D950" s="73"/>
    </row>
    <row r="951" spans="1:4" x14ac:dyDescent="0.25">
      <c r="A951" s="11"/>
      <c r="B951" s="8"/>
      <c r="D951" s="73"/>
    </row>
    <row r="952" spans="1:4" x14ac:dyDescent="0.25">
      <c r="A952" s="11"/>
      <c r="B952" s="8"/>
      <c r="D952" s="73"/>
    </row>
    <row r="953" spans="1:4" x14ac:dyDescent="0.25">
      <c r="A953" s="11"/>
      <c r="B953" s="8"/>
      <c r="D953" s="73"/>
    </row>
    <row r="954" spans="1:4" x14ac:dyDescent="0.25">
      <c r="A954" s="11"/>
      <c r="B954" s="8"/>
      <c r="D954" s="73"/>
    </row>
    <row r="955" spans="1:4" x14ac:dyDescent="0.25">
      <c r="A955" s="11"/>
      <c r="B955" s="8"/>
      <c r="D955" s="73"/>
    </row>
    <row r="956" spans="1:4" x14ac:dyDescent="0.25">
      <c r="A956" s="11"/>
      <c r="B956" s="8"/>
      <c r="D956" s="73"/>
    </row>
    <row r="957" spans="1:4" x14ac:dyDescent="0.25">
      <c r="A957" s="11"/>
      <c r="B957" s="8"/>
      <c r="D957" s="73"/>
    </row>
    <row r="958" spans="1:4" x14ac:dyDescent="0.25">
      <c r="A958" s="11"/>
      <c r="B958" s="8"/>
      <c r="D958" s="73"/>
    </row>
    <row r="959" spans="1:4" x14ac:dyDescent="0.25">
      <c r="A959" s="11"/>
      <c r="B959" s="8"/>
      <c r="D959" s="73"/>
    </row>
    <row r="960" spans="1:4" x14ac:dyDescent="0.25">
      <c r="A960" s="11"/>
      <c r="B960" s="8"/>
      <c r="D960" s="73"/>
    </row>
    <row r="961" spans="1:4" x14ac:dyDescent="0.25">
      <c r="A961" s="11"/>
      <c r="B961" s="8"/>
      <c r="D961" s="73"/>
    </row>
    <row r="962" spans="1:4" x14ac:dyDescent="0.25">
      <c r="A962" s="11"/>
      <c r="B962" s="8"/>
      <c r="D962" s="73"/>
    </row>
    <row r="963" spans="1:4" x14ac:dyDescent="0.25">
      <c r="A963" s="11"/>
      <c r="B963" s="8"/>
      <c r="D963" s="73"/>
    </row>
    <row r="964" spans="1:4" x14ac:dyDescent="0.25">
      <c r="A964" s="11"/>
      <c r="B964" s="8"/>
      <c r="D964" s="73"/>
    </row>
    <row r="965" spans="1:4" x14ac:dyDescent="0.25">
      <c r="A965" s="11"/>
      <c r="B965" s="8"/>
      <c r="D965" s="73"/>
    </row>
    <row r="966" spans="1:4" x14ac:dyDescent="0.25">
      <c r="A966" s="11"/>
      <c r="B966" s="8"/>
      <c r="D966" s="73"/>
    </row>
    <row r="967" spans="1:4" x14ac:dyDescent="0.25">
      <c r="A967" s="11"/>
      <c r="B967" s="8"/>
      <c r="D967" s="73"/>
    </row>
    <row r="968" spans="1:4" x14ac:dyDescent="0.25">
      <c r="A968" s="11"/>
      <c r="B968" s="8"/>
      <c r="D968" s="73"/>
    </row>
    <row r="969" spans="1:4" x14ac:dyDescent="0.25">
      <c r="A969" s="11"/>
      <c r="B969" s="8"/>
      <c r="D969" s="73"/>
    </row>
    <row r="970" spans="1:4" x14ac:dyDescent="0.25">
      <c r="A970" s="11"/>
      <c r="B970" s="8"/>
      <c r="D970" s="73"/>
    </row>
    <row r="971" spans="1:4" x14ac:dyDescent="0.25">
      <c r="A971" s="11"/>
      <c r="B971" s="8"/>
      <c r="D971" s="73"/>
    </row>
    <row r="972" spans="1:4" x14ac:dyDescent="0.25">
      <c r="A972" s="11"/>
      <c r="B972" s="8"/>
      <c r="D972" s="73"/>
    </row>
    <row r="973" spans="1:4" x14ac:dyDescent="0.25">
      <c r="A973" s="11"/>
      <c r="B973" s="8"/>
      <c r="D973" s="73"/>
    </row>
    <row r="974" spans="1:4" x14ac:dyDescent="0.25">
      <c r="A974" s="11"/>
      <c r="B974" s="8"/>
      <c r="D974" s="73"/>
    </row>
    <row r="975" spans="1:4" x14ac:dyDescent="0.25">
      <c r="A975" s="11"/>
      <c r="B975" s="8"/>
      <c r="D975" s="73"/>
    </row>
    <row r="976" spans="1:4" x14ac:dyDescent="0.25">
      <c r="A976" s="11"/>
      <c r="B976" s="8"/>
      <c r="D976" s="73"/>
    </row>
    <row r="977" spans="1:4" x14ac:dyDescent="0.25">
      <c r="A977" s="11"/>
      <c r="B977" s="8"/>
      <c r="D977" s="73"/>
    </row>
    <row r="978" spans="1:4" x14ac:dyDescent="0.25">
      <c r="A978" s="11"/>
      <c r="B978" s="8"/>
      <c r="D978" s="73"/>
    </row>
    <row r="979" spans="1:4" x14ac:dyDescent="0.25">
      <c r="A979" s="11"/>
      <c r="B979" s="8"/>
      <c r="D979" s="73"/>
    </row>
    <row r="980" spans="1:4" x14ac:dyDescent="0.25">
      <c r="A980" s="11"/>
      <c r="B980" s="8"/>
      <c r="D980" s="73"/>
    </row>
    <row r="981" spans="1:4" x14ac:dyDescent="0.25">
      <c r="A981" s="11"/>
      <c r="B981" s="8"/>
      <c r="D981" s="73"/>
    </row>
    <row r="982" spans="1:4" x14ac:dyDescent="0.25">
      <c r="A982" s="11"/>
      <c r="B982" s="8"/>
      <c r="D982" s="73"/>
    </row>
    <row r="983" spans="1:4" x14ac:dyDescent="0.25">
      <c r="A983" s="11"/>
      <c r="B983" s="8"/>
      <c r="D983" s="73"/>
    </row>
    <row r="984" spans="1:4" x14ac:dyDescent="0.25">
      <c r="A984" s="11"/>
      <c r="B984" s="8"/>
      <c r="D984" s="73"/>
    </row>
    <row r="985" spans="1:4" x14ac:dyDescent="0.25">
      <c r="A985" s="11"/>
      <c r="B985" s="8"/>
      <c r="D985" s="73"/>
    </row>
    <row r="986" spans="1:4" x14ac:dyDescent="0.25">
      <c r="A986" s="11"/>
      <c r="B986" s="8"/>
      <c r="D986" s="73"/>
    </row>
    <row r="987" spans="1:4" x14ac:dyDescent="0.25">
      <c r="A987" s="11"/>
      <c r="B987" s="8"/>
      <c r="D987" s="73"/>
    </row>
    <row r="988" spans="1:4" x14ac:dyDescent="0.25">
      <c r="A988" s="11"/>
      <c r="B988" s="8"/>
      <c r="D988" s="73"/>
    </row>
    <row r="989" spans="1:4" x14ac:dyDescent="0.25">
      <c r="A989" s="11"/>
      <c r="B989" s="8"/>
      <c r="D989" s="73"/>
    </row>
    <row r="990" spans="1:4" x14ac:dyDescent="0.25">
      <c r="A990" s="11"/>
      <c r="B990" s="8"/>
      <c r="D990" s="73"/>
    </row>
    <row r="991" spans="1:4" x14ac:dyDescent="0.25">
      <c r="A991" s="11"/>
      <c r="B991" s="8"/>
      <c r="D991" s="73"/>
    </row>
    <row r="992" spans="1:4" x14ac:dyDescent="0.25">
      <c r="A992" s="11"/>
      <c r="B992" s="8"/>
      <c r="D992" s="73"/>
    </row>
    <row r="993" spans="1:4" x14ac:dyDescent="0.25">
      <c r="A993" s="11"/>
      <c r="B993" s="8"/>
      <c r="D993" s="73"/>
    </row>
    <row r="994" spans="1:4" x14ac:dyDescent="0.25">
      <c r="A994" s="11"/>
      <c r="B994" s="8"/>
      <c r="D994" s="73"/>
    </row>
    <row r="995" spans="1:4" x14ac:dyDescent="0.25">
      <c r="A995" s="11"/>
      <c r="B995" s="8"/>
      <c r="D995" s="73"/>
    </row>
    <row r="996" spans="1:4" x14ac:dyDescent="0.25">
      <c r="A996" s="11"/>
      <c r="B996" s="8"/>
      <c r="D996" s="73"/>
    </row>
    <row r="997" spans="1:4" x14ac:dyDescent="0.25">
      <c r="A997" s="11"/>
      <c r="B997" s="8"/>
      <c r="D997" s="73"/>
    </row>
    <row r="998" spans="1:4" x14ac:dyDescent="0.25">
      <c r="A998" s="11"/>
      <c r="B998" s="8"/>
      <c r="D998" s="73"/>
    </row>
    <row r="999" spans="1:4" x14ac:dyDescent="0.25">
      <c r="A999" s="11"/>
      <c r="B999" s="8"/>
      <c r="D999" s="73"/>
    </row>
    <row r="1000" spans="1:4" x14ac:dyDescent="0.25">
      <c r="A1000" s="11"/>
      <c r="B1000" s="8"/>
      <c r="D1000" s="73"/>
    </row>
    <row r="1001" spans="1:4" x14ac:dyDescent="0.25">
      <c r="A1001" s="11"/>
      <c r="B1001" s="8"/>
      <c r="D1001" s="73"/>
    </row>
  </sheetData>
  <mergeCells count="1">
    <mergeCell ref="D1:D100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Cálculo de Prazos</vt:lpstr>
      <vt:lpstr>Discriminação Cálculos</vt:lpstr>
      <vt:lpstr>Lista de Municípios</vt:lpstr>
      <vt:lpstr>Calendário</vt:lpstr>
      <vt:lpstr>'Cálculo de Prazos'!Area_de_impressao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Lopes</dc:creator>
  <cp:lastModifiedBy>Edimar Lopes</cp:lastModifiedBy>
  <cp:lastPrinted>2019-02-19T18:59:10Z</cp:lastPrinted>
  <dcterms:created xsi:type="dcterms:W3CDTF">2014-08-21T12:52:45Z</dcterms:created>
  <dcterms:modified xsi:type="dcterms:W3CDTF">2024-03-21T11:18:49Z</dcterms:modified>
</cp:coreProperties>
</file>