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\\tcprofiles\usersprofiles$\tc515981\Documents\"/>
    </mc:Choice>
  </mc:AlternateContent>
  <xr:revisionPtr revIDLastSave="0" documentId="8_{77588624-1CAA-49C6-9AAF-16BA5D595CF6}" xr6:coauthVersionLast="36" xr6:coauthVersionMax="36" xr10:uidLastSave="{00000000-0000-0000-0000-000000000000}"/>
  <workbookProtection workbookAlgorithmName="SHA-512" workbookHashValue="v36z9dv6/gYCZlafhcybDHez8LNhoYVrX3fJ1wLUEJb2bM4tntaVZ7o2A/Nw011QUlli6GYgZAg9wAi3aUDsTA==" workbookSaltValue="9wxL0DjvvdlHuJvNbBz1KA==" workbookSpinCount="100000" lockStructure="1"/>
  <bookViews>
    <workbookView xWindow="0" yWindow="0" windowWidth="25200" windowHeight="11775" xr2:uid="{00000000-000D-0000-FFFF-FFFF00000000}"/>
  </bookViews>
  <sheets>
    <sheet name="Cálculo de Prazos" sheetId="5" r:id="rId1"/>
    <sheet name="Discriminação Cálculos" sheetId="8" state="hidden" r:id="rId2"/>
    <sheet name="Lista de Municípios" sheetId="6" state="hidden" r:id="rId3"/>
    <sheet name="Calendário" sheetId="7" state="hidden" r:id="rId4"/>
  </sheets>
  <definedNames>
    <definedName name="_xlnm.Print_Area" localSheetId="0">'Cálculo de Prazos'!$A$1:$G$37</definedName>
  </definedNames>
  <calcPr calcId="191029"/>
  <customWorkbookViews>
    <customWorkbookView name="Exibir" guid="{FCAB4D76-DD07-4DAE-994D-3D6752CC22C7}" maximized="1" windowWidth="1916" windowHeight="855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2" i="5" l="1"/>
  <c r="G31" i="5" l="1"/>
  <c r="C21" i="8"/>
  <c r="C22" i="8" s="1"/>
  <c r="C24" i="8" s="1"/>
  <c r="C25" i="8" s="1"/>
  <c r="C3" i="8"/>
  <c r="C4" i="8" s="1"/>
  <c r="E4" i="8" s="1"/>
  <c r="D21" i="8" l="1"/>
  <c r="D3" i="8"/>
  <c r="C6" i="8"/>
  <c r="C7" i="8" s="1"/>
  <c r="C12" i="8" s="1"/>
  <c r="F4" i="8"/>
  <c r="C13" i="8" l="1"/>
  <c r="C15" i="8" s="1"/>
  <c r="C16" i="8" s="1"/>
  <c r="D12" i="8"/>
  <c r="F22" i="8"/>
  <c r="D22" i="8"/>
  <c r="E22" i="8"/>
  <c r="F7" i="8"/>
  <c r="E16" i="5"/>
  <c r="E7" i="8"/>
  <c r="D4" i="8"/>
  <c r="G16" i="5" l="1"/>
  <c r="E19" i="5"/>
  <c r="D13" i="8"/>
  <c r="E13" i="8"/>
  <c r="F13" i="8"/>
  <c r="D24" i="8"/>
  <c r="D15" i="8"/>
  <c r="D7" i="8"/>
  <c r="D6" i="8"/>
  <c r="C39" i="8" l="1"/>
  <c r="D39" i="8" s="1"/>
  <c r="G19" i="5"/>
  <c r="F25" i="8"/>
  <c r="D25" i="8"/>
  <c r="E25" i="8"/>
  <c r="F16" i="8"/>
  <c r="D16" i="8"/>
  <c r="E16" i="8"/>
  <c r="C40" i="8" l="1"/>
  <c r="C42" i="8" s="1"/>
  <c r="F40" i="8" l="1"/>
  <c r="D40" i="8"/>
  <c r="E40" i="8"/>
  <c r="C43" i="8"/>
  <c r="E28" i="5" s="1"/>
  <c r="D42" i="8"/>
  <c r="G28" i="5" l="1"/>
  <c r="D43" i="8"/>
  <c r="F43" i="8"/>
  <c r="E43" i="8"/>
  <c r="E22" i="5" l="1"/>
  <c r="G22" i="5" s="1"/>
  <c r="C30" i="8" l="1"/>
  <c r="C31" i="8" l="1"/>
  <c r="D30" i="8"/>
  <c r="C33" i="8" l="1"/>
  <c r="F31" i="8"/>
  <c r="E31" i="8"/>
  <c r="D31" i="8"/>
  <c r="C34" i="8" l="1"/>
  <c r="E25" i="5" s="1"/>
  <c r="D33" i="8"/>
  <c r="G25" i="5" l="1"/>
  <c r="F34" i="8"/>
  <c r="E34" i="8"/>
  <c r="D34" i="8"/>
</calcChain>
</file>

<file path=xl/sharedStrings.xml><?xml version="1.0" encoding="utf-8"?>
<sst xmlns="http://schemas.openxmlformats.org/spreadsheetml/2006/main" count="1084" uniqueCount="481">
  <si>
    <t>Inscrição em Dívida Ativa e Notificação do Devedor:</t>
  </si>
  <si>
    <t>Recolhimento Integral do débito 
(se for o caso)</t>
  </si>
  <si>
    <t>Parcelamento do Débito 
(se for o caso)</t>
  </si>
  <si>
    <t>PROCEDIMENTOS</t>
  </si>
  <si>
    <t>PROCEDIMENTOS A SEREM ADOTADOS PELA ENTIDADE CREDORA PARA EXECUÇÃO DAS CERTIDÕES DE DÉBITO ENCAMINHADAS PELO TRIBUNAL DE CONTAS DO ESTADO DO PARANÁ</t>
  </si>
  <si>
    <t xml:space="preserve"> </t>
  </si>
  <si>
    <t>ATENÇÃO!</t>
  </si>
  <si>
    <t>A falta de cumprimento dos prazos sujeita o responsável às sanções previstas na Lei Complementar nº 113/2005, bem como impede a Entidade Credora de obter Certidão Liberatória, nos termos do art. 95, da mesma Lei.</t>
  </si>
  <si>
    <t>ABATIÁ</t>
  </si>
  <si>
    <t>10 de fevereiro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</si>
  <si>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</si>
  <si>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</si>
  <si>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</si>
  <si>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</si>
  <si>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</si>
  <si>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</si>
  <si>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</si>
  <si>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ALTONIA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</si>
  <si>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</si>
  <si>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</si>
  <si>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</si>
  <si>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</si>
  <si>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</si>
  <si>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</si>
  <si>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</si>
  <si>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</si>
  <si>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</si>
  <si>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</si>
  <si>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</si>
  <si>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</si>
  <si>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ARARUNA</t>
  </si>
  <si>
    <t>ARAUCÁRIA</t>
  </si>
  <si>
    <t>ARIRANHA DO IVAÍ</t>
  </si>
  <si>
    <t>ASSAÍ</t>
  </si>
  <si>
    <t>ASSIS CHATEAUBRIAND</t>
  </si>
  <si>
    <t>ASTORGA</t>
  </si>
  <si>
    <t>ATALAIA</t>
  </si>
  <si>
    <t>BALSA NOVA</t>
  </si>
  <si>
    <t>BANDEIRANTES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</si>
  <si>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</si>
  <si>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</si>
  <si>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</si>
  <si>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</si>
  <si>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</si>
  <si>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</si>
  <si>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</t>
  </si>
  <si>
    <t>BOA ESPERANÇA DO IGUAÇU</t>
  </si>
  <si>
    <t>BOA VENTURA DE SÃO ROQUE</t>
  </si>
  <si>
    <t>BOA VISTA DA APARECIDA</t>
  </si>
  <si>
    <t>BOCAIÚVA DO SUL</t>
  </si>
  <si>
    <t>BOM JESUS DO SUL</t>
  </si>
  <si>
    <t>BOM SUCESSO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</si>
  <si>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</si>
  <si>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</si>
  <si>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</si>
  <si>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</si>
  <si>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</si>
  <si>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</si>
  <si>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</si>
  <si>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</si>
  <si>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</si>
  <si>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</si>
  <si>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</si>
  <si>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</si>
  <si>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</si>
  <si>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</si>
  <si>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</si>
  <si>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</si>
  <si>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</si>
  <si>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</si>
  <si>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</si>
  <si>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</si>
  <si>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</si>
  <si>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CANTAGALO</t>
  </si>
  <si>
    <t>CAPANEMA</t>
  </si>
  <si>
    <t>CAPITÃO LEÔNIDAS MARQUES</t>
  </si>
  <si>
    <t>CARAMBEÍ</t>
  </si>
  <si>
    <t>CARLÓPOLIS</t>
  </si>
  <si>
    <t>CASCAVEL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</si>
  <si>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</si>
  <si>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</si>
  <si>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</si>
  <si>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</si>
  <si>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</si>
  <si>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</si>
  <si>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</si>
  <si>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</si>
  <si>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</si>
  <si>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</si>
  <si>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</si>
  <si>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</si>
  <si>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</si>
  <si>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</si>
  <si>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</si>
  <si>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</si>
  <si>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</si>
  <si>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</si>
  <si>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</si>
  <si>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</si>
  <si>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</si>
  <si>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</si>
  <si>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CRUZEIRO DO SUL</t>
  </si>
  <si>
    <t>CRUZMALTINA</t>
  </si>
  <si>
    <t>CURITIBA</t>
  </si>
  <si>
    <t>CURIÚVA</t>
  </si>
  <si>
    <t>DIAMANTE DO NORTE</t>
  </si>
  <si>
    <t>10 de abril</t>
  </si>
  <si>
    <t>DIAMANTE DO OESTE</t>
  </si>
  <si>
    <t>DIAMANTE DO SUL</t>
  </si>
  <si>
    <t>DOIS VIZINHOS</t>
  </si>
  <si>
    <t>DOURADINA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</si>
  <si>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</si>
  <si>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</si>
  <si>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</si>
  <si>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</si>
  <si>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</si>
  <si>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</si>
  <si>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</si>
  <si>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</si>
  <si>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</si>
  <si>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</si>
  <si>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</si>
  <si>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</si>
  <si>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</si>
  <si>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</si>
  <si>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</si>
  <si>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FLORESTA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</si>
  <si>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</si>
  <si>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</si>
  <si>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</si>
  <si>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</si>
  <si>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</si>
  <si>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</si>
  <si>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</si>
  <si>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GENERAL CARNEIRO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</si>
  <si>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</si>
  <si>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</si>
  <si>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</si>
  <si>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</si>
  <si>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</si>
  <si>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</si>
  <si>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</si>
  <si>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</si>
  <si>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</si>
  <si>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</si>
  <si>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</si>
  <si>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</si>
  <si>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</si>
  <si>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</si>
  <si>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</si>
  <si>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</si>
  <si>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</si>
  <si>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</si>
  <si>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</si>
  <si>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</si>
  <si>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IGUATU</t>
  </si>
  <si>
    <t>IMBAÚ</t>
  </si>
  <si>
    <t>IMBITUVA</t>
  </si>
  <si>
    <t>INÁCIO MARTINS</t>
  </si>
  <si>
    <t>INAJÁ</t>
  </si>
  <si>
    <t>INDIANÓPOLIS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</si>
  <si>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</si>
  <si>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</si>
  <si>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</si>
  <si>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</si>
  <si>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</si>
  <si>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</si>
  <si>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</si>
  <si>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</si>
  <si>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ITAMBÉ</t>
  </si>
  <si>
    <t>ITAPEJARA D 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</si>
  <si>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</si>
  <si>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</si>
  <si>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</si>
  <si>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</si>
  <si>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</si>
  <si>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</si>
  <si>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</si>
  <si>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</si>
  <si>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</si>
  <si>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</si>
  <si>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</si>
  <si>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</si>
  <si>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</si>
  <si>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JAPURÁ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</si>
  <si>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</si>
  <si>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</si>
  <si>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</si>
  <si>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</si>
  <si>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</si>
  <si>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</si>
  <si>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</si>
  <si>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JUSSARA</t>
  </si>
  <si>
    <t>KALORÉ</t>
  </si>
  <si>
    <t>10 de junho</t>
  </si>
  <si>
    <t>MUNICÍPIO DA LAPA</t>
  </si>
  <si>
    <t>LARANJAL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</si>
  <si>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</si>
  <si>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</si>
  <si>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</si>
  <si>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</si>
  <si>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</si>
  <si>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</si>
  <si>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</si>
  <si>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</si>
  <si>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</si>
  <si>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</si>
  <si>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</si>
  <si>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</si>
  <si>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</si>
  <si>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</si>
  <si>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</si>
  <si>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</si>
  <si>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</si>
  <si>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</si>
  <si>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</si>
  <si>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</si>
  <si>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</si>
  <si>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</si>
  <si>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</si>
  <si>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</si>
  <si>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</si>
  <si>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</si>
  <si>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</si>
  <si>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</si>
  <si>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</si>
  <si>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</si>
  <si>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</si>
  <si>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</si>
  <si>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</si>
  <si>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</si>
  <si>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</si>
  <si>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</si>
  <si>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MIRADOR</t>
  </si>
  <si>
    <t>MIRASELVA</t>
  </si>
  <si>
    <t>MISSAL</t>
  </si>
  <si>
    <t>MOREIRA SALES</t>
  </si>
  <si>
    <t>MORRETES</t>
  </si>
  <si>
    <t>MUNHOZ DE MELLO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</si>
  <si>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</si>
  <si>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</si>
  <si>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</si>
  <si>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</si>
  <si>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</si>
  <si>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</si>
  <si>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</si>
  <si>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FÁTIMA</t>
  </si>
  <si>
    <t>NOVA LARANJEIRAS</t>
  </si>
  <si>
    <t>NOVA LONDRINA</t>
  </si>
  <si>
    <t>NOVA OLÍMPIA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</si>
  <si>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</si>
  <si>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</si>
  <si>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</si>
  <si>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</si>
  <si>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</si>
  <si>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</si>
  <si>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</si>
  <si>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</si>
  <si>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</si>
  <si>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10 de agosto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</si>
  <si>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</si>
  <si>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</si>
  <si>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</si>
  <si>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</si>
  <si>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</si>
  <si>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</si>
  <si>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</si>
  <si>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</si>
  <si>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</si>
  <si>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</si>
  <si>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</si>
  <si>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</si>
  <si>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</si>
  <si>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</si>
  <si>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</si>
  <si>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</si>
  <si>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</si>
  <si>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</si>
  <si>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</si>
  <si>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</si>
  <si>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</si>
  <si>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</si>
  <si>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</si>
  <si>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</si>
  <si>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</si>
  <si>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</si>
  <si>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</si>
  <si>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PLANALTO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</si>
  <si>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</si>
  <si>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</si>
  <si>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</si>
  <si>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</si>
  <si>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</si>
  <si>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</si>
  <si>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</si>
  <si>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</si>
  <si>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</si>
  <si>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</si>
  <si>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</si>
  <si>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</si>
  <si>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</si>
  <si>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</si>
  <si>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</si>
  <si>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</si>
  <si>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</si>
  <si>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</si>
  <si>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</si>
  <si>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</si>
  <si>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</si>
  <si>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</si>
  <si>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</si>
  <si>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</si>
  <si>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</si>
  <si>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</si>
  <si>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</si>
  <si>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</si>
  <si>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</si>
  <si>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</si>
  <si>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</si>
  <si>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</si>
  <si>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</si>
  <si>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</si>
  <si>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</si>
  <si>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</si>
  <si>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</si>
  <si>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</si>
  <si>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</si>
  <si>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</si>
  <si>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</si>
  <si>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10 de outubro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</si>
  <si>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</si>
  <si>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</si>
  <si>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</si>
  <si>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</si>
  <si>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</si>
  <si>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</si>
  <si>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</si>
  <si>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HELENA</t>
  </si>
  <si>
    <t>SANTA INÊS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</si>
  <si>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</si>
  <si>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</si>
  <si>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</si>
  <si>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</si>
  <si>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</si>
  <si>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</si>
  <si>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</si>
  <si>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</si>
  <si>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</si>
  <si>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ANTONIO DA PLATINA</t>
  </si>
  <si>
    <t>SANTO ANTONIO DO CAIUÁ</t>
  </si>
  <si>
    <t>SANTO ANTONIO DO PARAÍSO</t>
  </si>
  <si>
    <t>SANTO ANTONIO DO SUDOESTE</t>
  </si>
  <si>
    <t>SANTO INÁCIO</t>
  </si>
  <si>
    <t>SÃO CARLOS DO IVAÍ</t>
  </si>
  <si>
    <t>SÃO JERÔNIMO DA SERRA</t>
  </si>
  <si>
    <t>SÃO JOÃO</t>
  </si>
  <si>
    <t>SÃO JOÃO DO CAIUÁ</t>
  </si>
  <si>
    <t>SÃO JOÃO DO IVAÍ</t>
  </si>
  <si>
    <t>SÃO JOÃO DO TRIUNFO</t>
  </si>
  <si>
    <t>SÃO JORGE D OESTE</t>
  </si>
  <si>
    <t>SÃO JORGE DO IVAÍ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</si>
  <si>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</si>
  <si>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</si>
  <si>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</si>
  <si>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</si>
  <si>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</si>
  <si>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</si>
  <si>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</si>
  <si>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</si>
  <si>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</si>
  <si>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</si>
  <si>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</si>
  <si>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</si>
  <si>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</si>
  <si>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</si>
  <si>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</si>
  <si>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</si>
  <si>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</si>
  <si>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</si>
  <si>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</si>
  <si>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</si>
  <si>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</si>
  <si>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</si>
  <si>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</si>
  <si>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</si>
  <si>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TAPIRA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</si>
  <si>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</si>
  <si>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</si>
  <si>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</si>
  <si>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</si>
  <si>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</si>
  <si>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</si>
  <si>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</si>
  <si>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TOLEDO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</si>
  <si>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</si>
  <si>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</si>
  <si>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</si>
  <si>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</si>
  <si>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</si>
  <si>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</si>
  <si>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</si>
  <si>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</si>
  <si>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</si>
  <si>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</si>
  <si>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</si>
  <si>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</si>
  <si>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</si>
  <si>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</si>
  <si>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</si>
  <si>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</si>
  <si>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WENCESLAU BRAZ</t>
  </si>
  <si>
    <t>XAMBRÊ</t>
  </si>
  <si>
    <t>Calendário de Feriados, Pontos Facultativos e Recesso - ano 2016</t>
  </si>
  <si>
    <r>
      <rPr>
        <b/>
        <sz val="18"/>
        <color rgb="FF0070C0"/>
        <rFont val="Calibri"/>
        <family val="2"/>
        <scheme val="minor"/>
      </rPr>
      <t>FERIADOS</t>
    </r>
    <r>
      <rPr>
        <b/>
        <sz val="11"/>
        <color rgb="FF0070C0"/>
        <rFont val="Calibri"/>
        <family val="2"/>
        <scheme val="minor"/>
      </rPr>
      <t xml:space="preserve"> E </t>
    </r>
    <r>
      <rPr>
        <b/>
        <sz val="18"/>
        <color rgb="FF0070C0"/>
        <rFont val="Calibri"/>
        <family val="2"/>
        <scheme val="minor"/>
      </rPr>
      <t>PONTOS FACULTATIVOS</t>
    </r>
    <r>
      <rPr>
        <b/>
        <sz val="11"/>
        <rFont val="Calibri"/>
        <family val="2"/>
        <scheme val="minor"/>
      </rPr>
      <t xml:space="preserve">
Descrição</t>
    </r>
  </si>
  <si>
    <t>Decretos de Prorrogação de início/final de contagem de prazo</t>
  </si>
  <si>
    <r>
      <rPr>
        <b/>
        <sz val="18"/>
        <color rgb="FF0070C0"/>
        <rFont val="Calibri"/>
        <family val="2"/>
        <scheme val="minor"/>
      </rPr>
      <t>PORTARIAS</t>
    </r>
    <r>
      <rPr>
        <b/>
        <sz val="11"/>
        <color rgb="FF0070C0"/>
        <rFont val="Calibri"/>
        <family val="2"/>
        <scheme val="minor"/>
      </rPr>
      <t xml:space="preserve"> DE </t>
    </r>
    <r>
      <rPr>
        <b/>
        <sz val="18"/>
        <color rgb="FF0070C0"/>
        <rFont val="Calibri"/>
        <family val="2"/>
        <scheme val="minor"/>
      </rPr>
      <t>PRORROGAÇÃO</t>
    </r>
    <r>
      <rPr>
        <b/>
        <sz val="11"/>
        <color rgb="FF0070C0"/>
        <rFont val="Calibri"/>
        <family val="2"/>
        <scheme val="minor"/>
      </rPr>
      <t xml:space="preserve"> DE </t>
    </r>
    <r>
      <rPr>
        <b/>
        <sz val="18"/>
        <color rgb="FF0070C0"/>
        <rFont val="Calibri"/>
        <family val="2"/>
        <scheme val="minor"/>
      </rPr>
      <t>INÍCIO</t>
    </r>
    <r>
      <rPr>
        <b/>
        <sz val="11"/>
        <color rgb="FF0070C0"/>
        <rFont val="Calibri"/>
        <family val="2"/>
        <scheme val="minor"/>
      </rPr>
      <t xml:space="preserve"> / </t>
    </r>
    <r>
      <rPr>
        <b/>
        <sz val="18"/>
        <color rgb="FF0070C0"/>
        <rFont val="Calibri"/>
        <family val="2"/>
        <scheme val="minor"/>
      </rPr>
      <t>FINAL</t>
    </r>
    <r>
      <rPr>
        <b/>
        <sz val="11"/>
        <color rgb="FF0070C0"/>
        <rFont val="Calibri"/>
        <family val="2"/>
        <scheme val="minor"/>
      </rPr>
      <t xml:space="preserve"> DE </t>
    </r>
    <r>
      <rPr>
        <b/>
        <sz val="18"/>
        <color rgb="FF0070C0"/>
        <rFont val="Calibri"/>
        <family val="2"/>
        <scheme val="minor"/>
      </rPr>
      <t>PRAZO</t>
    </r>
    <r>
      <rPr>
        <b/>
        <sz val="11"/>
        <rFont val="Calibri"/>
        <family val="2"/>
        <scheme val="minor"/>
      </rPr>
      <t xml:space="preserve">
Descrição</t>
    </r>
  </si>
  <si>
    <t>Recesso</t>
  </si>
  <si>
    <t>Prorroga prazo conforme Portaria nº 192/16 de 11/04/2016</t>
  </si>
  <si>
    <t>Prorroga prazo conforme Portaria nº 464/17 de 06/07/2017</t>
  </si>
  <si>
    <t>Carnaval</t>
  </si>
  <si>
    <t>Prorroga prazo conforme Portaria nº 425/18 - jogo da Copa</t>
  </si>
  <si>
    <t>Sexta-feira da Paixão</t>
  </si>
  <si>
    <t>Páscoa</t>
  </si>
  <si>
    <t>Tiradentes</t>
  </si>
  <si>
    <t>Ponto Facultativo</t>
  </si>
  <si>
    <t>Dia do Trabalho</t>
  </si>
  <si>
    <t>Corpus Christi</t>
  </si>
  <si>
    <t>Independência do Brasil</t>
  </si>
  <si>
    <t>Padroeira de Curitiba</t>
  </si>
  <si>
    <t>Nossa Senhora Aparecida</t>
  </si>
  <si>
    <t>Finados</t>
  </si>
  <si>
    <t>Proclamação da República</t>
  </si>
  <si>
    <t>RECESSO REGIMENTAL - Suspensão de prazo nos termos do art. 385-A do Regimento Interno</t>
  </si>
  <si>
    <t>Carnaval - Ponto Facultativo</t>
  </si>
  <si>
    <t>Carnaval - Quarta-feira de cinzas</t>
  </si>
  <si>
    <t>Quinta-feira Santa</t>
  </si>
  <si>
    <t>Corpus Christi - Ponto Facultativo</t>
  </si>
  <si>
    <t>Nossa Senhora Aparecida - Ponto Facultativo</t>
  </si>
  <si>
    <t>Finados - Ponto Facultativo</t>
  </si>
  <si>
    <t>Ponto Facultativo - Dia do Trabalho</t>
  </si>
  <si>
    <t>Ponto Facultativo - Corpus Christi</t>
  </si>
  <si>
    <t>Prorroga prazo conforme Portaria nº 525/18 - jogo da Copa</t>
  </si>
  <si>
    <t>Ponto Facultativo - Proclamação da República</t>
  </si>
  <si>
    <t>Dia do Servidor Público</t>
  </si>
  <si>
    <t>Acompanhamento da Execução Judicial</t>
  </si>
  <si>
    <t>Ajuizamento da Execução</t>
  </si>
  <si>
    <t>Informe o nome do município credor</t>
  </si>
  <si>
    <t>FERRAMENTA DE CÁLCULO DE PRAZOS PARA 
EXECUÇÃO DE CERTIDÕES DE DÉBITO</t>
  </si>
  <si>
    <t>AGENDA DE OBRIGAÇÕES NO SITE DO TCE/PR</t>
  </si>
  <si>
    <r>
      <t xml:space="preserve">Informe a data do recebimento da Certidão de Débito: 
</t>
    </r>
    <r>
      <rPr>
        <b/>
        <sz val="16"/>
        <color theme="7"/>
        <rFont val="Calibri"/>
        <family val="2"/>
        <scheme val="minor"/>
      </rPr>
      <t>(FORMATO: DD/MM/AAAA)</t>
    </r>
    <r>
      <rPr>
        <b/>
        <sz val="16"/>
        <color theme="0"/>
        <rFont val="Calibri"/>
        <family val="2"/>
        <scheme val="minor"/>
      </rPr>
      <t xml:space="preserve"> </t>
    </r>
  </si>
  <si>
    <r>
      <t xml:space="preserve">Informe o Número da Certidão de Débito 
</t>
    </r>
    <r>
      <rPr>
        <b/>
        <sz val="16"/>
        <color theme="7"/>
        <rFont val="Calibri"/>
        <family val="2"/>
        <scheme val="minor"/>
      </rPr>
      <t>(FORMATO Nº/ANO)</t>
    </r>
  </si>
  <si>
    <t>Item</t>
  </si>
  <si>
    <t>Discriminação</t>
  </si>
  <si>
    <t>Data/Prazo</t>
  </si>
  <si>
    <t>Dia da Semana</t>
  </si>
  <si>
    <t>Data do recebimento da Certidão de Débito</t>
  </si>
  <si>
    <t>Data de início da contagem de prazo</t>
  </si>
  <si>
    <r>
      <t xml:space="preserve">Prazo </t>
    </r>
    <r>
      <rPr>
        <sz val="11"/>
        <color rgb="FF0070C0"/>
        <rFont val="Calibri"/>
        <family val="2"/>
        <scheme val="minor"/>
      </rPr>
      <t>(dias úteis)</t>
    </r>
  </si>
  <si>
    <r>
      <t xml:space="preserve">Prazo para cumprimento </t>
    </r>
    <r>
      <rPr>
        <sz val="11"/>
        <color rgb="FF0070C0"/>
        <rFont val="Calibri"/>
        <family val="2"/>
        <scheme val="minor"/>
      </rPr>
      <t>("2 + 3" [sem prorrogação de final de prazo])</t>
    </r>
  </si>
  <si>
    <r>
      <rPr>
        <b/>
        <sz val="11"/>
        <rFont val="Calibri"/>
        <family val="2"/>
        <scheme val="minor"/>
      </rPr>
      <t>Prazo para cumprimento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(com prorrogação de final de prazo </t>
    </r>
    <r>
      <rPr>
        <b/>
        <sz val="11"/>
        <color rgb="FF7030A0"/>
        <rFont val="Calibri"/>
        <family val="2"/>
        <scheme val="minor"/>
      </rPr>
      <t>[se houver]</t>
    </r>
    <r>
      <rPr>
        <b/>
        <sz val="11"/>
        <color rgb="FF0070C0"/>
        <rFont val="Calibri"/>
        <family val="2"/>
        <scheme val="minor"/>
      </rPr>
      <t>)</t>
    </r>
  </si>
  <si>
    <t>Inscrição em Dívida Ativa</t>
  </si>
  <si>
    <t>Parcelamento do Débito</t>
  </si>
  <si>
    <t>Célula G10 - data da efetivação da inscrição e notificação do devedor</t>
  </si>
  <si>
    <t>Protesto do Título</t>
  </si>
  <si>
    <t>* Preencher somente as células com fundo amarelo</t>
  </si>
  <si>
    <t>Prazos calculados conforme Resolução nº 70/2019 do Tribunal de Contas do Estado do Paraná.</t>
  </si>
  <si>
    <t>A falta de cumprimento do prazo de uma fase de execução NÃO prorroga o prazo para comprovação do cumprimento das fases posteriores.</t>
  </si>
  <si>
    <t>PRAZOS PARA OS PROCEDIMENTOS
(em dias úteis, nos termos do art. 385, § 1º do Regimento Interno do TCE/PR)</t>
  </si>
  <si>
    <r>
      <t xml:space="preserve">Prazo para comprovar no TCE/PR o ajuizamento da ação
</t>
    </r>
    <r>
      <rPr>
        <b/>
        <sz val="11"/>
        <color theme="9" tint="0.39997558519241921"/>
        <rFont val="Calibri"/>
        <family val="2"/>
        <scheme val="minor"/>
      </rPr>
      <t>(art. 29 da Resolução 70/2019)</t>
    </r>
  </si>
  <si>
    <r>
      <t xml:space="preserve">Prazo anual para encaminhamento das certidões
</t>
    </r>
    <r>
      <rPr>
        <b/>
        <sz val="11"/>
        <color theme="9" tint="0.39997558519241921"/>
        <rFont val="Calibri"/>
        <family val="2"/>
        <scheme val="minor"/>
      </rPr>
      <t>(Anexo da Resolução 70/2019)</t>
    </r>
  </si>
  <si>
    <r>
      <t xml:space="preserve">Prazo para comprovar no TCE/PR a efetivação do PROTESTO
</t>
    </r>
    <r>
      <rPr>
        <b/>
        <sz val="11"/>
        <color theme="9" tint="0.39997558519241921"/>
        <rFont val="Calibri"/>
        <family val="2"/>
        <scheme val="minor"/>
      </rPr>
      <t>(art. 24, parágrafo único c/c o art. 29 da Resolução 70/2019)</t>
    </r>
  </si>
  <si>
    <r>
      <t xml:space="preserve">Prazo para comprovar no TCE/PR o pagamento integral da dívida ativa
</t>
    </r>
    <r>
      <rPr>
        <b/>
        <sz val="11"/>
        <color theme="9" tint="0.39997558519241921"/>
        <rFont val="Calibri"/>
        <family val="2"/>
        <scheme val="minor"/>
      </rPr>
      <t>(art. 16 da Resolução 70/2019)</t>
    </r>
  </si>
  <si>
    <r>
      <t xml:space="preserve">Prazo para comprovar no TCE/PR a efetivação do parcelamento e o recolhimento da primeira parcela
</t>
    </r>
    <r>
      <rPr>
        <b/>
        <sz val="11"/>
        <color theme="9" tint="0.39997558519241921"/>
        <rFont val="Calibri"/>
        <family val="2"/>
        <scheme val="minor"/>
      </rPr>
      <t>(art. 19 da Resolução 70/2019)</t>
    </r>
  </si>
  <si>
    <r>
      <t xml:space="preserve">Prazo para comprovar no TCE/PR a Inscrição em dívida ativa e Notificação do devedor
</t>
    </r>
    <r>
      <rPr>
        <b/>
        <sz val="11"/>
        <color theme="9" tint="0.39997558519241921"/>
        <rFont val="Calibri"/>
        <family val="2"/>
        <scheme val="minor"/>
      </rPr>
      <t>(art. 12 da Resolução 70/2019)</t>
    </r>
  </si>
  <si>
    <r>
      <t xml:space="preserve">Prazo  Máximo para Devedor pagar ou Solicitar o Parcelamento
</t>
    </r>
    <r>
      <rPr>
        <b/>
        <sz val="11"/>
        <color theme="9" tint="0.39997558519241921"/>
        <rFont val="Calibri"/>
        <family val="2"/>
        <scheme val="minor"/>
      </rPr>
      <t>(art. 13 da Resolução 70/2019)</t>
    </r>
  </si>
  <si>
    <r>
      <t xml:space="preserve">Prazo final para pagar a totalidade do débito
</t>
    </r>
    <r>
      <rPr>
        <b/>
        <sz val="11"/>
        <color theme="9" tint="0.39997558519241921"/>
        <rFont val="Calibri"/>
        <family val="2"/>
        <scheme val="minor"/>
      </rPr>
      <t>(art. 13 da Resolução 70/2019)</t>
    </r>
    <r>
      <rPr>
        <b/>
        <sz val="11"/>
        <color theme="0"/>
        <rFont val="Calibri"/>
        <family val="2"/>
        <scheme val="minor"/>
      </rPr>
      <t xml:space="preserve">
</t>
    </r>
  </si>
  <si>
    <r>
      <t xml:space="preserve">Prazo para efetuar o Protesto junto ao Tabelionato
</t>
    </r>
    <r>
      <rPr>
        <b/>
        <sz val="11"/>
        <color theme="9" tint="0.39997558519241921"/>
        <rFont val="Calibri"/>
        <family val="2"/>
        <scheme val="minor"/>
      </rPr>
      <t>(art. 13, § 5º da Resolução 70/2019)</t>
    </r>
  </si>
  <si>
    <r>
      <t xml:space="preserve">Prazo final para ajuizar ação
</t>
    </r>
    <r>
      <rPr>
        <b/>
        <sz val="11"/>
        <color theme="9" tint="0.39997558519241921"/>
        <rFont val="Calibri"/>
        <family val="2"/>
        <scheme val="minor"/>
      </rPr>
      <t>(art. 13, § 5º da Resolução 70/2019)</t>
    </r>
  </si>
  <si>
    <r>
      <t xml:space="preserve">Informe a data da efetiva Inscrição em Dívida Ativa:  
</t>
    </r>
    <r>
      <rPr>
        <b/>
        <sz val="16"/>
        <color theme="7"/>
        <rFont val="Calibri"/>
        <family val="2"/>
        <scheme val="minor"/>
      </rPr>
      <t>(FORMATO: DD/MM/AAAA)</t>
    </r>
    <r>
      <rPr>
        <b/>
        <sz val="16"/>
        <color rgb="FFFF0000"/>
        <rFont val="Calibri"/>
        <family val="2"/>
        <scheme val="minor"/>
      </rPr>
      <t xml:space="preserve">                                   </t>
    </r>
  </si>
  <si>
    <t>Protesto do Título - FACULTATIVO
(Certidão de Dívida Ativa)</t>
  </si>
  <si>
    <r>
      <t xml:space="preserve">Prazo Máximo para Inscrever em Dívida Ativa
</t>
    </r>
    <r>
      <rPr>
        <b/>
        <sz val="11"/>
        <color theme="9" tint="0.39997558519241921"/>
        <rFont val="Calibri"/>
        <family val="2"/>
        <scheme val="minor"/>
      </rPr>
      <t>(art. 7º da Resolução 70/2019)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</si>
</sst>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7"/>
      <name val="Calibri"/>
      <family val="2"/>
      <scheme val="minor"/>
    </font>
    <font>
      <b/>
      <sz val="16"/>
      <color theme="7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theme="4" tint="-0.499984740745262"/>
      <name val="Arial Rounded MT Bold"/>
      <family val="2"/>
    </font>
    <font>
      <b/>
      <sz val="14"/>
      <color theme="9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sz val="11"/>
      <color theme="9" tint="0.3999755851924192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14" fillId="3" borderId="4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center" vertical="center"/>
    </xf>
    <xf numFmtId="14" fontId="16" fillId="4" borderId="7" xfId="0" applyNumberFormat="1" applyFont="1" applyFill="1" applyBorder="1" applyAlignment="1">
      <alignment horizontal="center" wrapText="1"/>
    </xf>
    <xf numFmtId="0" fontId="17" fillId="5" borderId="7" xfId="0" applyFont="1" applyFill="1" applyBorder="1" applyAlignment="1">
      <alignment horizontal="center" vertical="center" wrapText="1"/>
    </xf>
    <xf numFmtId="14" fontId="0" fillId="6" borderId="7" xfId="0" applyNumberFormat="1" applyFill="1" applyBorder="1" applyAlignment="1" applyProtection="1">
      <alignment horizontal="center"/>
    </xf>
    <xf numFmtId="0" fontId="0" fillId="7" borderId="7" xfId="0" applyFill="1" applyBorder="1" applyProtection="1">
      <protection locked="0"/>
    </xf>
    <xf numFmtId="14" fontId="0" fillId="6" borderId="7" xfId="0" applyNumberFormat="1" applyFill="1" applyBorder="1" applyAlignment="1">
      <alignment horizontal="center"/>
    </xf>
    <xf numFmtId="0" fontId="20" fillId="7" borderId="7" xfId="0" applyFont="1" applyFill="1" applyBorder="1"/>
    <xf numFmtId="0" fontId="13" fillId="7" borderId="7" xfId="0" applyFont="1" applyFill="1" applyBorder="1"/>
    <xf numFmtId="14" fontId="0" fillId="6" borderId="7" xfId="0" applyNumberFormat="1" applyFill="1" applyBorder="1" applyAlignment="1" applyProtection="1">
      <alignment horizontal="center"/>
      <protection locked="0"/>
    </xf>
    <xf numFmtId="14" fontId="13" fillId="6" borderId="7" xfId="0" applyNumberFormat="1" applyFont="1" applyFill="1" applyBorder="1" applyAlignment="1" applyProtection="1">
      <alignment horizontal="center"/>
      <protection locked="0"/>
    </xf>
    <xf numFmtId="0" fontId="13" fillId="7" borderId="8" xfId="0" applyFont="1" applyFill="1" applyBorder="1" applyProtection="1">
      <protection locked="0"/>
    </xf>
    <xf numFmtId="0" fontId="0" fillId="7" borderId="7" xfId="0" applyFill="1" applyBorder="1"/>
    <xf numFmtId="0" fontId="0" fillId="2" borderId="0" xfId="0" applyFill="1" applyProtection="1"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14" fontId="1" fillId="2" borderId="0" xfId="0" applyNumberFormat="1" applyFont="1" applyFill="1" applyAlignment="1" applyProtection="1">
      <alignment horizontal="center" vertical="center" wrapText="1"/>
      <protection hidden="1"/>
    </xf>
    <xf numFmtId="0" fontId="0" fillId="2" borderId="0" xfId="0" applyNumberFormat="1" applyFill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14" fontId="7" fillId="2" borderId="0" xfId="0" applyNumberFormat="1" applyFont="1" applyFill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14" fontId="0" fillId="2" borderId="0" xfId="0" applyNumberFormat="1" applyFill="1" applyAlignment="1" applyProtection="1">
      <alignment horizontal="center" vertical="center" wrapText="1"/>
      <protection hidden="1"/>
    </xf>
    <xf numFmtId="14" fontId="3" fillId="2" borderId="0" xfId="0" applyNumberFormat="1" applyFont="1" applyFill="1" applyAlignment="1" applyProtection="1">
      <alignment horizontal="center" vertical="center" wrapText="1"/>
      <protection hidden="1"/>
    </xf>
    <xf numFmtId="0" fontId="0" fillId="2" borderId="0" xfId="0" applyFill="1" applyBorder="1" applyProtection="1">
      <protection hidden="1"/>
    </xf>
    <xf numFmtId="14" fontId="0" fillId="2" borderId="0" xfId="0" applyNumberFormat="1" applyFill="1" applyAlignment="1" applyProtection="1">
      <alignment vertical="center" wrapText="1"/>
      <protection hidden="1"/>
    </xf>
    <xf numFmtId="0" fontId="7" fillId="2" borderId="0" xfId="0" applyNumberFormat="1" applyFont="1" applyFill="1" applyAlignment="1" applyProtection="1">
      <alignment horizontal="center" vertical="center" wrapText="1"/>
      <protection hidden="1"/>
    </xf>
    <xf numFmtId="0" fontId="23" fillId="2" borderId="0" xfId="0" applyFont="1" applyFill="1" applyAlignment="1" applyProtection="1">
      <alignment vertical="center" wrapText="1"/>
      <protection hidden="1"/>
    </xf>
    <xf numFmtId="0" fontId="5" fillId="9" borderId="0" xfId="0" applyFont="1" applyFill="1" applyBorder="1" applyAlignment="1" applyProtection="1">
      <alignment horizontal="center" vertical="center"/>
      <protection hidden="1"/>
    </xf>
    <xf numFmtId="0" fontId="1" fillId="9" borderId="0" xfId="0" applyFont="1" applyFill="1" applyAlignment="1" applyProtection="1">
      <alignment horizontal="center" vertical="center" wrapText="1"/>
      <protection hidden="1"/>
    </xf>
    <xf numFmtId="0" fontId="8" fillId="9" borderId="0" xfId="0" applyFont="1" applyFill="1" applyBorder="1" applyAlignment="1" applyProtection="1">
      <alignment horizontal="center" vertical="center" wrapText="1"/>
      <protection hidden="1"/>
    </xf>
    <xf numFmtId="14" fontId="1" fillId="9" borderId="0" xfId="0" applyNumberFormat="1" applyFont="1" applyFill="1" applyAlignment="1" applyProtection="1">
      <alignment horizontal="center" vertical="center" wrapText="1"/>
      <protection hidden="1"/>
    </xf>
    <xf numFmtId="14" fontId="24" fillId="10" borderId="0" xfId="0" applyNumberFormat="1" applyFont="1" applyFill="1" applyAlignment="1" applyProtection="1">
      <alignment horizontal="center" vertical="center" wrapText="1"/>
      <protection hidden="1"/>
    </xf>
    <xf numFmtId="14" fontId="21" fillId="10" borderId="0" xfId="0" applyNumberFormat="1" applyFont="1" applyFill="1" applyAlignment="1" applyProtection="1">
      <alignment horizontal="center" vertical="center" wrapText="1"/>
      <protection hidden="1"/>
    </xf>
    <xf numFmtId="0" fontId="25" fillId="2" borderId="0" xfId="0" applyFont="1" applyFill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</xf>
    <xf numFmtId="0" fontId="0" fillId="11" borderId="7" xfId="0" applyFill="1" applyBorder="1" applyAlignment="1" applyProtection="1">
      <alignment horizontal="center" vertical="center"/>
    </xf>
    <xf numFmtId="0" fontId="0" fillId="11" borderId="7" xfId="0" applyFill="1" applyBorder="1" applyAlignment="1" applyProtection="1">
      <alignment vertical="center" wrapText="1"/>
    </xf>
    <xf numFmtId="14" fontId="17" fillId="11" borderId="7" xfId="0" applyNumberFormat="1" applyFont="1" applyFill="1" applyBorder="1" applyAlignment="1" applyProtection="1">
      <alignment horizontal="center" vertical="center"/>
    </xf>
    <xf numFmtId="164" fontId="20" fillId="11" borderId="7" xfId="0" applyNumberFormat="1" applyFont="1" applyFill="1" applyBorder="1" applyAlignment="1" applyProtection="1">
      <alignment horizontal="center" vertical="center"/>
    </xf>
    <xf numFmtId="0" fontId="20" fillId="11" borderId="7" xfId="0" applyFont="1" applyFill="1" applyBorder="1" applyAlignment="1" applyProtection="1">
      <alignment horizontal="center" vertical="center"/>
    </xf>
    <xf numFmtId="0" fontId="20" fillId="11" borderId="7" xfId="0" applyFont="1" applyFill="1" applyBorder="1" applyAlignment="1" applyProtection="1">
      <alignment vertical="center"/>
    </xf>
    <xf numFmtId="0" fontId="17" fillId="11" borderId="7" xfId="0" applyNumberFormat="1" applyFont="1" applyFill="1" applyBorder="1" applyAlignment="1" applyProtection="1">
      <alignment horizontal="center" vertical="center"/>
    </xf>
    <xf numFmtId="164" fontId="4" fillId="2" borderId="13" xfId="0" applyNumberFormat="1" applyFont="1" applyFill="1" applyBorder="1" applyAlignment="1" applyProtection="1">
      <alignment horizontal="center" vertical="center"/>
    </xf>
    <xf numFmtId="0" fontId="20" fillId="11" borderId="7" xfId="0" applyFont="1" applyFill="1" applyBorder="1" applyAlignment="1" applyProtection="1">
      <alignment vertical="center" wrapText="1"/>
    </xf>
    <xf numFmtId="14" fontId="20" fillId="11" borderId="7" xfId="0" applyNumberFormat="1" applyFont="1" applyFill="1" applyBorder="1" applyAlignment="1" applyProtection="1">
      <alignment horizontal="center" vertical="center"/>
    </xf>
    <xf numFmtId="0" fontId="17" fillId="11" borderId="7" xfId="0" applyFont="1" applyFill="1" applyBorder="1" applyAlignment="1" applyProtection="1">
      <alignment horizontal="center" vertical="center"/>
    </xf>
    <xf numFmtId="0" fontId="4" fillId="11" borderId="7" xfId="0" applyFont="1" applyFill="1" applyBorder="1" applyAlignment="1" applyProtection="1">
      <alignment vertical="center" wrapText="1"/>
    </xf>
    <xf numFmtId="164" fontId="17" fillId="11" borderId="7" xfId="0" applyNumberFormat="1" applyFont="1" applyFill="1" applyBorder="1" applyAlignment="1" applyProtection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9" fillId="12" borderId="6" xfId="0" applyFont="1" applyFill="1" applyBorder="1" applyAlignment="1" applyProtection="1">
      <alignment horizontal="center" vertical="center"/>
      <protection locked="0"/>
    </xf>
    <xf numFmtId="14" fontId="29" fillId="12" borderId="1" xfId="0" applyNumberFormat="1" applyFont="1" applyFill="1" applyBorder="1" applyAlignment="1" applyProtection="1">
      <alignment horizontal="center" vertical="center"/>
      <protection locked="0"/>
    </xf>
    <xf numFmtId="14" fontId="29" fillId="12" borderId="0" xfId="0" applyNumberFormat="1" applyFont="1" applyFill="1" applyAlignment="1" applyProtection="1">
      <alignment horizontal="center" vertical="center"/>
      <protection locked="0"/>
    </xf>
    <xf numFmtId="0" fontId="20" fillId="2" borderId="0" xfId="0" applyFont="1" applyFill="1" applyProtection="1">
      <protection hidden="1"/>
    </xf>
    <xf numFmtId="49" fontId="29" fillId="12" borderId="6" xfId="0" applyNumberFormat="1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Border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horizontal="center" vertical="center" wrapText="1"/>
      <protection hidden="1"/>
    </xf>
    <xf numFmtId="0" fontId="9" fillId="8" borderId="0" xfId="0" applyFont="1" applyFill="1" applyAlignment="1" applyProtection="1">
      <alignment horizontal="center" vertical="center" wrapText="1"/>
      <protection hidden="1"/>
    </xf>
    <xf numFmtId="0" fontId="2" fillId="8" borderId="0" xfId="0" applyFont="1" applyFill="1" applyBorder="1" applyAlignment="1" applyProtection="1">
      <alignment vertical="top" wrapText="1"/>
      <protection hidden="1"/>
    </xf>
    <xf numFmtId="0" fontId="2" fillId="8" borderId="0" xfId="0" applyFont="1" applyFill="1" applyAlignment="1" applyProtection="1">
      <alignment vertical="top" wrapText="1"/>
      <protection hidden="1"/>
    </xf>
    <xf numFmtId="0" fontId="9" fillId="8" borderId="0" xfId="0" applyFont="1" applyFill="1" applyAlignment="1" applyProtection="1">
      <alignment vertical="top" wrapText="1"/>
      <protection hidden="1"/>
    </xf>
    <xf numFmtId="14" fontId="1" fillId="9" borderId="0" xfId="0" applyNumberFormat="1" applyFont="1" applyFill="1" applyAlignment="1" applyProtection="1">
      <alignment horizontal="center" vertical="top" wrapText="1"/>
      <protection hidden="1"/>
    </xf>
    <xf numFmtId="0" fontId="11" fillId="9" borderId="2" xfId="0" applyFont="1" applyFill="1" applyBorder="1" applyAlignment="1" applyProtection="1">
      <alignment horizontal="left" vertical="center" wrapText="1"/>
      <protection hidden="1"/>
    </xf>
    <xf numFmtId="0" fontId="25" fillId="2" borderId="0" xfId="0" applyFont="1" applyFill="1" applyAlignment="1" applyProtection="1">
      <alignment horizontal="center" vertical="center" wrapText="1"/>
      <protection hidden="1"/>
    </xf>
    <xf numFmtId="0" fontId="23" fillId="2" borderId="0" xfId="0" applyFont="1" applyFill="1" applyAlignment="1" applyProtection="1">
      <alignment horizontal="center" vertical="top" wrapText="1"/>
      <protection hidden="1"/>
    </xf>
    <xf numFmtId="0" fontId="10" fillId="2" borderId="0" xfId="0" applyFont="1" applyFill="1" applyAlignment="1" applyProtection="1">
      <alignment horizontal="left" vertical="center" wrapText="1"/>
      <protection hidden="1"/>
    </xf>
    <xf numFmtId="0" fontId="8" fillId="9" borderId="0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1" fillId="9" borderId="1" xfId="0" applyFont="1" applyFill="1" applyBorder="1" applyAlignment="1" applyProtection="1">
      <alignment horizontal="left" vertical="center" wrapText="1"/>
      <protection hidden="1"/>
    </xf>
    <xf numFmtId="0" fontId="11" fillId="9" borderId="3" xfId="0" applyFont="1" applyFill="1" applyBorder="1" applyAlignment="1" applyProtection="1">
      <alignment horizontal="left" vertical="center" wrapText="1"/>
      <protection hidden="1"/>
    </xf>
    <xf numFmtId="0" fontId="26" fillId="11" borderId="9" xfId="0" applyFont="1" applyFill="1" applyBorder="1" applyAlignment="1" applyProtection="1">
      <alignment horizontal="center" vertical="center" wrapText="1"/>
    </xf>
    <xf numFmtId="0" fontId="4" fillId="11" borderId="10" xfId="0" applyFont="1" applyFill="1" applyBorder="1" applyAlignment="1" applyProtection="1">
      <alignment horizontal="center" vertical="center" wrapText="1"/>
    </xf>
    <xf numFmtId="0" fontId="4" fillId="11" borderId="1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847725</xdr:colOff>
      <xdr:row>12</xdr:row>
      <xdr:rowOff>152399</xdr:rowOff>
    </xdr:from>
    <xdr:to>
      <xdr:col>4</xdr:col>
      <xdr:colOff>1114425</xdr:colOff>
      <xdr:row>12</xdr:row>
      <xdr:rowOff>428624</xdr:rowOff>
    </xdr:to>
    <xdr:sp macro="" textlink="">
      <xdr:nvSpPr>
        <xdr:cNvPr id="7" name="Seta para baix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486275" y="4857749"/>
          <a:ext cx="266700" cy="276225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1638302</xdr:colOff>
      <xdr:row>7</xdr:row>
      <xdr:rowOff>161926</xdr:rowOff>
    </xdr:from>
    <xdr:to>
      <xdr:col>4</xdr:col>
      <xdr:colOff>1952627</xdr:colOff>
      <xdr:row>7</xdr:row>
      <xdr:rowOff>428626</xdr:rowOff>
    </xdr:to>
    <xdr:sp macro="" textlink="">
      <xdr:nvSpPr>
        <xdr:cNvPr id="11" name="Seta para baix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6200000">
          <a:off x="5300665" y="1852613"/>
          <a:ext cx="266700" cy="314325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571500</xdr:colOff>
      <xdr:row>12</xdr:row>
      <xdr:rowOff>161925</xdr:rowOff>
    </xdr:from>
    <xdr:to>
      <xdr:col>6</xdr:col>
      <xdr:colOff>838200</xdr:colOff>
      <xdr:row>12</xdr:row>
      <xdr:rowOff>438150</xdr:rowOff>
    </xdr:to>
    <xdr:sp macro="" textlink="">
      <xdr:nvSpPr>
        <xdr:cNvPr id="15" name="Seta para baixo 6">
          <a:extLst>
            <a:ext uri="{FF2B5EF4-FFF2-40B4-BE49-F238E27FC236}">
              <a16:creationId xmlns:a16="http://schemas.microsoft.com/office/drawing/2014/main" id="{367EFBF5-C3E6-4F1F-A202-F949F63EA470}"/>
            </a:ext>
          </a:extLst>
        </xdr:cNvPr>
        <xdr:cNvSpPr/>
      </xdr:nvSpPr>
      <xdr:spPr>
        <a:xfrm>
          <a:off x="6305550" y="4867275"/>
          <a:ext cx="266700" cy="276225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333375</xdr:colOff>
      <xdr:row>12</xdr:row>
      <xdr:rowOff>152400</xdr:rowOff>
    </xdr:from>
    <xdr:to>
      <xdr:col>0</xdr:col>
      <xdr:colOff>600075</xdr:colOff>
      <xdr:row>12</xdr:row>
      <xdr:rowOff>428625</xdr:rowOff>
    </xdr:to>
    <xdr:sp macro="" textlink="">
      <xdr:nvSpPr>
        <xdr:cNvPr id="17" name="Seta para baixo 6">
          <a:extLst>
            <a:ext uri="{FF2B5EF4-FFF2-40B4-BE49-F238E27FC236}">
              <a16:creationId xmlns:a16="http://schemas.microsoft.com/office/drawing/2014/main" id="{76D107E3-082F-494E-9D1B-2ECF6FF670B7}"/>
            </a:ext>
          </a:extLst>
        </xdr:cNvPr>
        <xdr:cNvSpPr/>
      </xdr:nvSpPr>
      <xdr:spPr>
        <a:xfrm>
          <a:off x="333375" y="4857750"/>
          <a:ext cx="266700" cy="276225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2428875</xdr:colOff>
      <xdr:row>12</xdr:row>
      <xdr:rowOff>152400</xdr:rowOff>
    </xdr:from>
    <xdr:to>
      <xdr:col>0</xdr:col>
      <xdr:colOff>2695575</xdr:colOff>
      <xdr:row>12</xdr:row>
      <xdr:rowOff>428625</xdr:rowOff>
    </xdr:to>
    <xdr:sp macro="" textlink="">
      <xdr:nvSpPr>
        <xdr:cNvPr id="18" name="Seta para baixo 6">
          <a:extLst>
            <a:ext uri="{FF2B5EF4-FFF2-40B4-BE49-F238E27FC236}">
              <a16:creationId xmlns:a16="http://schemas.microsoft.com/office/drawing/2014/main" id="{8991A738-3E72-4F5D-B703-EB1585B0B008}"/>
            </a:ext>
          </a:extLst>
        </xdr:cNvPr>
        <xdr:cNvSpPr/>
      </xdr:nvSpPr>
      <xdr:spPr>
        <a:xfrm>
          <a:off x="2428875" y="4857750"/>
          <a:ext cx="266700" cy="276225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1638301</xdr:colOff>
      <xdr:row>6</xdr:row>
      <xdr:rowOff>161926</xdr:rowOff>
    </xdr:from>
    <xdr:to>
      <xdr:col>4</xdr:col>
      <xdr:colOff>1952626</xdr:colOff>
      <xdr:row>6</xdr:row>
      <xdr:rowOff>428626</xdr:rowOff>
    </xdr:to>
    <xdr:sp macro="" textlink="">
      <xdr:nvSpPr>
        <xdr:cNvPr id="19" name="Seta para baixo 10">
          <a:extLst>
            <a:ext uri="{FF2B5EF4-FFF2-40B4-BE49-F238E27FC236}">
              <a16:creationId xmlns:a16="http://schemas.microsoft.com/office/drawing/2014/main" id="{84B877AE-4881-48F8-B628-59976899E3C4}"/>
            </a:ext>
          </a:extLst>
        </xdr:cNvPr>
        <xdr:cNvSpPr/>
      </xdr:nvSpPr>
      <xdr:spPr>
        <a:xfrm rot="16200000">
          <a:off x="5300664" y="1281113"/>
          <a:ext cx="266700" cy="314325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1638299</xdr:colOff>
      <xdr:row>8</xdr:row>
      <xdr:rowOff>161926</xdr:rowOff>
    </xdr:from>
    <xdr:to>
      <xdr:col>4</xdr:col>
      <xdr:colOff>1952624</xdr:colOff>
      <xdr:row>8</xdr:row>
      <xdr:rowOff>428626</xdr:rowOff>
    </xdr:to>
    <xdr:sp macro="" textlink="">
      <xdr:nvSpPr>
        <xdr:cNvPr id="20" name="Seta para baixo 10">
          <a:extLst>
            <a:ext uri="{FF2B5EF4-FFF2-40B4-BE49-F238E27FC236}">
              <a16:creationId xmlns:a16="http://schemas.microsoft.com/office/drawing/2014/main" id="{FCEDAA07-B8C0-447B-A17D-E6BBF9021388}"/>
            </a:ext>
          </a:extLst>
        </xdr:cNvPr>
        <xdr:cNvSpPr/>
      </xdr:nvSpPr>
      <xdr:spPr>
        <a:xfrm rot="16200000">
          <a:off x="5300662" y="2424113"/>
          <a:ext cx="266700" cy="314325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1638300</xdr:colOff>
      <xdr:row>9</xdr:row>
      <xdr:rowOff>152401</xdr:rowOff>
    </xdr:from>
    <xdr:to>
      <xdr:col>4</xdr:col>
      <xdr:colOff>1952625</xdr:colOff>
      <xdr:row>9</xdr:row>
      <xdr:rowOff>419101</xdr:rowOff>
    </xdr:to>
    <xdr:sp macro="" textlink="">
      <xdr:nvSpPr>
        <xdr:cNvPr id="21" name="Seta para baixo 10">
          <a:extLst>
            <a:ext uri="{FF2B5EF4-FFF2-40B4-BE49-F238E27FC236}">
              <a16:creationId xmlns:a16="http://schemas.microsoft.com/office/drawing/2014/main" id="{694E07A5-D572-4ED3-B95E-CD0DB8C697EC}"/>
            </a:ext>
          </a:extLst>
        </xdr:cNvPr>
        <xdr:cNvSpPr/>
      </xdr:nvSpPr>
      <xdr:spPr>
        <a:xfrm rot="16200000">
          <a:off x="5300663" y="2986088"/>
          <a:ext cx="266700" cy="314325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6</xdr:col>
      <xdr:colOff>628650</xdr:colOff>
      <xdr:row>1</xdr:row>
      <xdr:rowOff>69452</xdr:rowOff>
    </xdr:from>
    <xdr:to>
      <xdr:col>6</xdr:col>
      <xdr:colOff>3038475</xdr:colOff>
      <xdr:row>5</xdr:row>
      <xdr:rowOff>68889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4BA5B59-E8B7-4D2E-82FA-1393BF1CD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259952"/>
          <a:ext cx="2409825" cy="761437"/>
        </a:xfrm>
        <a:prstGeom prst="rect">
          <a:avLst/>
        </a:prstGeom>
      </xdr:spPr>
    </xdr:pic>
    <xdr:clientData/>
  </xdr:twoCellAnchor>
  <xdr:twoCellAnchor>
    <xdr:from>
      <xdr:col>6</xdr:col>
      <xdr:colOff>2981325</xdr:colOff>
      <xdr:row>12</xdr:row>
      <xdr:rowOff>161925</xdr:rowOff>
    </xdr:from>
    <xdr:to>
      <xdr:col>6</xdr:col>
      <xdr:colOff>3248025</xdr:colOff>
      <xdr:row>12</xdr:row>
      <xdr:rowOff>438150</xdr:rowOff>
    </xdr:to>
    <xdr:sp macro="" textlink="">
      <xdr:nvSpPr>
        <xdr:cNvPr id="22" name="Seta para baixo 6">
          <a:extLst>
            <a:ext uri="{FF2B5EF4-FFF2-40B4-BE49-F238E27FC236}">
              <a16:creationId xmlns:a16="http://schemas.microsoft.com/office/drawing/2014/main" id="{F9536F91-5CB8-4D28-881D-E7149B9A542A}"/>
            </a:ext>
          </a:extLst>
        </xdr:cNvPr>
        <xdr:cNvSpPr/>
      </xdr:nvSpPr>
      <xdr:spPr>
        <a:xfrm>
          <a:off x="8715375" y="4867275"/>
          <a:ext cx="266700" cy="276225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2:H37"/>
  <sheetViews>
    <sheetView showGridLines="0" showRowColHeaders="0" tabSelected="1" zoomScaleNormal="100" workbookViewId="0">
      <selection activeCell="G7" sqref="G7"/>
    </sheetView>
  </sheetViews>
  <sheetFormatPr defaultRowHeight="15" x14ac:dyDescent="0.25"/>
  <cols>
    <col min="1" max="1" width="47.42578125" style="17" bestFit="1" customWidth="1"/>
    <col min="2" max="2" width="2.42578125" style="17" customWidth="1"/>
    <col min="3" max="3" width="2.7109375" style="17" customWidth="1"/>
    <col min="4" max="4" width="2" style="1" customWidth="1"/>
    <col min="5" max="5" width="29.42578125" style="17" customWidth="1"/>
    <col min="6" max="6" width="2" style="17" customWidth="1"/>
    <col min="7" max="7" width="57.42578125" style="17" customWidth="1"/>
    <col min="8" max="16384" width="9.140625" style="17"/>
  </cols>
  <sheetData>
    <row r="2" spans="1:8" ht="15" customHeight="1" x14ac:dyDescent="0.25">
      <c r="A2" s="70" t="s">
        <v>447</v>
      </c>
      <c r="B2" s="70"/>
      <c r="C2" s="70"/>
      <c r="D2" s="70"/>
      <c r="E2" s="70"/>
      <c r="F2" s="70"/>
      <c r="G2" s="40"/>
    </row>
    <row r="3" spans="1:8" ht="15" customHeight="1" x14ac:dyDescent="0.25">
      <c r="A3" s="70"/>
      <c r="B3" s="70"/>
      <c r="C3" s="70"/>
      <c r="D3" s="70"/>
      <c r="E3" s="70"/>
      <c r="F3" s="70"/>
      <c r="G3" s="40"/>
    </row>
    <row r="4" spans="1:8" ht="15" customHeight="1" x14ac:dyDescent="0.25">
      <c r="A4" s="70"/>
      <c r="B4" s="70"/>
      <c r="C4" s="70"/>
      <c r="D4" s="70"/>
      <c r="E4" s="70"/>
      <c r="F4" s="70"/>
      <c r="G4" s="40"/>
    </row>
    <row r="5" spans="1:8" ht="15" customHeight="1" x14ac:dyDescent="0.25">
      <c r="A5" s="70"/>
      <c r="B5" s="70"/>
      <c r="C5" s="70"/>
      <c r="D5" s="70"/>
      <c r="E5" s="70"/>
      <c r="F5" s="70"/>
      <c r="G5" s="40"/>
    </row>
    <row r="6" spans="1:8" ht="21" x14ac:dyDescent="0.35">
      <c r="A6" s="74" t="s">
        <v>464</v>
      </c>
      <c r="B6" s="74"/>
      <c r="C6" s="74"/>
      <c r="D6" s="74"/>
      <c r="E6" s="74"/>
    </row>
    <row r="7" spans="1:8" ht="45" customHeight="1" x14ac:dyDescent="0.25">
      <c r="A7" s="69" t="s">
        <v>446</v>
      </c>
      <c r="B7" s="69"/>
      <c r="C7" s="69"/>
      <c r="D7" s="69"/>
      <c r="E7" s="69"/>
      <c r="G7" s="57"/>
    </row>
    <row r="8" spans="1:8" ht="45" customHeight="1" x14ac:dyDescent="0.25">
      <c r="A8" s="69" t="s">
        <v>450</v>
      </c>
      <c r="B8" s="69"/>
      <c r="C8" s="69"/>
      <c r="D8" s="69"/>
      <c r="E8" s="69"/>
      <c r="G8" s="61"/>
    </row>
    <row r="9" spans="1:8" ht="45" customHeight="1" x14ac:dyDescent="0.25">
      <c r="A9" s="75" t="s">
        <v>449</v>
      </c>
      <c r="B9" s="75"/>
      <c r="C9" s="75"/>
      <c r="D9" s="75"/>
      <c r="E9" s="75"/>
      <c r="G9" s="58"/>
    </row>
    <row r="10" spans="1:8" ht="45" customHeight="1" x14ac:dyDescent="0.25">
      <c r="A10" s="76" t="s">
        <v>478</v>
      </c>
      <c r="B10" s="76"/>
      <c r="C10" s="76"/>
      <c r="D10" s="76"/>
      <c r="E10" s="76"/>
      <c r="G10" s="59"/>
      <c r="H10" s="17" t="s">
        <v>5</v>
      </c>
    </row>
    <row r="11" spans="1:8" x14ac:dyDescent="0.25">
      <c r="G11" s="60"/>
    </row>
    <row r="12" spans="1:8" ht="72" customHeight="1" x14ac:dyDescent="0.25">
      <c r="A12" s="62" t="s">
        <v>4</v>
      </c>
      <c r="D12" s="3"/>
      <c r="E12" s="63" t="s">
        <v>467</v>
      </c>
      <c r="G12" s="64" t="s">
        <v>448</v>
      </c>
    </row>
    <row r="13" spans="1:8" ht="36" customHeight="1" x14ac:dyDescent="0.25">
      <c r="A13" s="65"/>
      <c r="D13" s="3"/>
      <c r="E13" s="66"/>
      <c r="G13" s="67"/>
    </row>
    <row r="14" spans="1:8" ht="10.5" customHeight="1" x14ac:dyDescent="0.25">
      <c r="A14" s="30"/>
    </row>
    <row r="15" spans="1:8" ht="60" customHeight="1" x14ac:dyDescent="0.25">
      <c r="A15" s="34" t="s">
        <v>3</v>
      </c>
      <c r="B15" s="23"/>
      <c r="C15" s="24"/>
      <c r="D15" s="18"/>
      <c r="E15" s="35" t="s">
        <v>480</v>
      </c>
      <c r="F15" s="18"/>
      <c r="G15" s="35" t="s">
        <v>473</v>
      </c>
    </row>
    <row r="16" spans="1:8" s="1" customFormat="1" ht="35.1" customHeight="1" x14ac:dyDescent="0.25">
      <c r="A16" s="36" t="s">
        <v>0</v>
      </c>
      <c r="B16" s="25"/>
      <c r="C16" s="24"/>
      <c r="D16" s="19"/>
      <c r="E16" s="38" t="str">
        <f>IF(G9="","",'Discriminação Cálculos'!C7)</f>
        <v/>
      </c>
      <c r="F16" s="19"/>
      <c r="G16" s="39" t="str">
        <f>IF($G$9="","",IF(MONTH(E16)=12,DATE(YEAR(E16),MONTH(E16)+1,DAY(21)),DATE(YEAR(E16),MONTH(E16)+1,DAY(10))))</f>
        <v/>
      </c>
    </row>
    <row r="17" spans="1:7" s="1" customFormat="1" ht="11.25" customHeight="1" x14ac:dyDescent="0.25">
      <c r="A17" s="26"/>
      <c r="B17" s="26"/>
      <c r="C17" s="27"/>
      <c r="D17" s="28"/>
      <c r="E17" s="28"/>
      <c r="F17" s="20"/>
      <c r="G17" s="31"/>
    </row>
    <row r="18" spans="1:7" s="1" customFormat="1" ht="60" customHeight="1" x14ac:dyDescent="0.25">
      <c r="A18" s="73" t="s">
        <v>2</v>
      </c>
      <c r="B18" s="25"/>
      <c r="C18" s="24"/>
      <c r="D18" s="28"/>
      <c r="E18" s="37" t="s">
        <v>474</v>
      </c>
      <c r="F18" s="20"/>
      <c r="G18" s="35" t="s">
        <v>472</v>
      </c>
    </row>
    <row r="19" spans="1:7" s="1" customFormat="1" ht="35.1" customHeight="1" x14ac:dyDescent="0.25">
      <c r="A19" s="73"/>
      <c r="B19" s="25"/>
      <c r="C19" s="24"/>
      <c r="D19" s="22"/>
      <c r="E19" s="38" t="str">
        <f>IF(E16="","",IF(G10="",'Discriminação Cálculos'!C16,IF(E16&lt;G10,'Discriminação Cálculos'!C16,'Discriminação Cálculos'!C25)))</f>
        <v/>
      </c>
      <c r="F19" s="20"/>
      <c r="G19" s="38" t="str">
        <f>IF($G$9="","",IF(MONTH(E19)=12,DATE(YEAR(E19),MONTH(E19)+1,DAY(21)),DATE(YEAR(E19),MONTH(E19)+1,DAY(10))))</f>
        <v/>
      </c>
    </row>
    <row r="20" spans="1:7" s="1" customFormat="1" ht="8.25" customHeight="1" x14ac:dyDescent="0.25">
      <c r="A20" s="2"/>
      <c r="B20" s="2"/>
    </row>
    <row r="21" spans="1:7" s="1" customFormat="1" ht="57" customHeight="1" x14ac:dyDescent="0.25">
      <c r="A21" s="73" t="s">
        <v>1</v>
      </c>
      <c r="B21" s="25"/>
      <c r="C21" s="24"/>
      <c r="D21" s="28"/>
      <c r="E21" s="68" t="s">
        <v>475</v>
      </c>
      <c r="G21" s="35" t="s">
        <v>471</v>
      </c>
    </row>
    <row r="22" spans="1:7" s="1" customFormat="1" ht="35.1" customHeight="1" x14ac:dyDescent="0.25">
      <c r="A22" s="73"/>
      <c r="B22" s="25"/>
      <c r="C22" s="24"/>
      <c r="D22" s="22"/>
      <c r="E22" s="38" t="str">
        <f>IF(G9="","",E19)</f>
        <v/>
      </c>
      <c r="G22" s="38" t="str">
        <f>IF($G$9="","",IF(MONTH(E22)=12,DATE(YEAR(E22),MONTH(E22)+1,DAY(21)),DATE(YEAR(E22),MONTH(E22)+1,DAY(10))))</f>
        <v/>
      </c>
    </row>
    <row r="23" spans="1:7" s="1" customFormat="1" ht="8.25" customHeight="1" x14ac:dyDescent="0.25">
      <c r="A23" s="2"/>
      <c r="B23" s="2"/>
    </row>
    <row r="24" spans="1:7" s="1" customFormat="1" ht="60" customHeight="1" x14ac:dyDescent="0.25">
      <c r="A24" s="73" t="s">
        <v>479</v>
      </c>
      <c r="B24" s="25"/>
      <c r="C24" s="24"/>
      <c r="D24" s="28"/>
      <c r="E24" s="35" t="s">
        <v>476</v>
      </c>
      <c r="F24" s="21"/>
      <c r="G24" s="35" t="s">
        <v>470</v>
      </c>
    </row>
    <row r="25" spans="1:7" s="1" customFormat="1" ht="35.1" customHeight="1" x14ac:dyDescent="0.25">
      <c r="A25" s="73"/>
      <c r="B25" s="25"/>
      <c r="C25" s="24"/>
      <c r="D25" s="22"/>
      <c r="E25" s="38" t="str">
        <f>IF(E16="","",'Discriminação Cálculos'!C34)</f>
        <v/>
      </c>
      <c r="F25" s="22"/>
      <c r="G25" s="39" t="str">
        <f>IF($G$9="","",IF(MONTH(E25)=12,DATE(YEAR(E25),MONTH(E25)+1,DAY(21)),DATE(YEAR(E25),MONTH(E25)+1,DAY(10))))</f>
        <v/>
      </c>
    </row>
    <row r="26" spans="1:7" s="1" customFormat="1" ht="8.25" customHeight="1" x14ac:dyDescent="0.25">
      <c r="A26" s="2"/>
      <c r="B26" s="2"/>
    </row>
    <row r="27" spans="1:7" s="1" customFormat="1" ht="60" customHeight="1" x14ac:dyDescent="0.25">
      <c r="A27" s="73" t="s">
        <v>445</v>
      </c>
      <c r="B27" s="25"/>
      <c r="C27" s="24"/>
      <c r="D27" s="28"/>
      <c r="E27" s="37" t="s">
        <v>477</v>
      </c>
      <c r="G27" s="35" t="s">
        <v>468</v>
      </c>
    </row>
    <row r="28" spans="1:7" s="1" customFormat="1" ht="35.1" customHeight="1" x14ac:dyDescent="0.25">
      <c r="A28" s="73"/>
      <c r="B28" s="25"/>
      <c r="C28" s="24"/>
      <c r="D28" s="22"/>
      <c r="E28" s="38" t="str">
        <f>IF(E16="","",'Discriminação Cálculos'!C43)</f>
        <v/>
      </c>
      <c r="G28" s="39" t="str">
        <f>IF($G$9="","",IF(MONTH(E28)=12,DATE(YEAR(E28),MONTH(E28)+1,DAY(21)),DATE(YEAR(E28),MONTH(E28)+1,DAY(10))))</f>
        <v/>
      </c>
    </row>
    <row r="29" spans="1:7" s="1" customFormat="1" ht="7.5" customHeight="1" x14ac:dyDescent="0.25">
      <c r="A29" s="2"/>
      <c r="B29" s="2"/>
    </row>
    <row r="30" spans="1:7" s="1" customFormat="1" ht="30" customHeight="1" x14ac:dyDescent="0.25">
      <c r="A30" s="73" t="s">
        <v>444</v>
      </c>
      <c r="B30" s="25"/>
      <c r="C30" s="24"/>
      <c r="D30" s="29"/>
      <c r="E30" s="18"/>
      <c r="G30" s="37" t="s">
        <v>469</v>
      </c>
    </row>
    <row r="31" spans="1:7" s="1" customFormat="1" ht="35.1" customHeight="1" x14ac:dyDescent="0.25">
      <c r="A31" s="73"/>
      <c r="B31" s="25"/>
      <c r="C31" s="24"/>
      <c r="D31" s="22"/>
      <c r="E31" s="32"/>
      <c r="G31" s="38" t="e">
        <f>VLOOKUP(G7,'Lista de Municípios'!A1:B399,2,FALSE)</f>
        <v>#N/A</v>
      </c>
    </row>
    <row r="32" spans="1:7" s="1" customFormat="1" ht="5.25" customHeight="1" x14ac:dyDescent="0.25">
      <c r="A32" s="2"/>
      <c r="B32" s="2"/>
      <c r="G32" s="71" t="str">
        <f>IF(G7="","* No incício desta ferramenta informe o nome do município para verificar o prazo para encaminhamento das documentações. ","Obs. O prazo acima se refere ao encaminhamento das certidões de execuções judiciais. 
No caso de títulos protestados, o prazo anual para atualização das Certidões Positivas de Protesto é até o dia 10 (dez) de junho de cada ano.")</f>
        <v xml:space="preserve">* No incício desta ferramenta informe o nome do município para verificar o prazo para encaminhamento das documentações. </v>
      </c>
    </row>
    <row r="33" spans="1:7" s="1" customFormat="1" ht="115.5" customHeight="1" x14ac:dyDescent="0.25">
      <c r="G33" s="71"/>
    </row>
    <row r="34" spans="1:7" s="1" customFormat="1" ht="18.75" x14ac:dyDescent="0.25">
      <c r="A34" s="33" t="s">
        <v>6</v>
      </c>
    </row>
    <row r="35" spans="1:7" s="1" customFormat="1" x14ac:dyDescent="0.25">
      <c r="A35" s="72" t="s">
        <v>465</v>
      </c>
      <c r="B35" s="72"/>
      <c r="C35" s="72"/>
      <c r="D35" s="72"/>
      <c r="E35" s="72"/>
      <c r="F35" s="72"/>
      <c r="G35" s="72"/>
    </row>
    <row r="36" spans="1:7" s="1" customFormat="1" x14ac:dyDescent="0.25">
      <c r="A36" s="72" t="s">
        <v>466</v>
      </c>
      <c r="B36" s="72"/>
      <c r="C36" s="72"/>
      <c r="D36" s="72"/>
      <c r="E36" s="72"/>
      <c r="F36" s="72"/>
      <c r="G36" s="72"/>
    </row>
    <row r="37" spans="1:7" s="1" customFormat="1" ht="33.75" customHeight="1" x14ac:dyDescent="0.25">
      <c r="A37" s="72" t="s">
        <v>7</v>
      </c>
      <c r="B37" s="72"/>
      <c r="C37" s="72"/>
      <c r="D37" s="72"/>
      <c r="E37" s="72"/>
      <c r="F37" s="72"/>
      <c r="G37" s="72"/>
    </row>
  </sheetData>
  <sheetProtection algorithmName="SHA-512" hashValue="aC3CuGXLFzUr8GuJx4vspa5rNeHnPtoOtY/g1phIkC54SE8oeDj758/ssT24UftUoWsZ49L0D2L7hlz8gczgzQ==" saltValue="hV5J2Qdv790wF1okBn8LYg==" spinCount="100000" sheet="1" selectLockedCells="1"/>
  <mergeCells count="15">
    <mergeCell ref="A37:G37"/>
    <mergeCell ref="A30:A31"/>
    <mergeCell ref="A8:E8"/>
    <mergeCell ref="A9:E9"/>
    <mergeCell ref="A10:E10"/>
    <mergeCell ref="A24:A25"/>
    <mergeCell ref="A27:A28"/>
    <mergeCell ref="A18:A19"/>
    <mergeCell ref="A35:G35"/>
    <mergeCell ref="A7:E7"/>
    <mergeCell ref="A2:F5"/>
    <mergeCell ref="G32:G33"/>
    <mergeCell ref="A36:G36"/>
    <mergeCell ref="A21:A22"/>
    <mergeCell ref="A6:E6"/>
  </mergeCells>
  <pageMargins left="0.51181102362204722" right="0.51181102362204722" top="7.874015748031496E-2" bottom="0.78740157480314965" header="0.31496062992125984" footer="0.31496062992125984"/>
  <pageSetup paperSize="9" scale="66"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ntrada inválida." error="Digite corretamente ou selecione o nome do município." promptTitle="Municípios" xr:uid="{F90934C6-0E68-4FD2-921C-E71AAF1DE8AD}">
          <x14:formula1>
            <xm:f>'Lista de Municípios'!$A$1:$A$399</xm:f>
          </x14:formula1>
          <xm:sqref>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AAF6A-CF48-4072-8148-FE9AEE40A386}">
  <dimension ref="A1:F43"/>
  <sheetViews>
    <sheetView topLeftCell="A13" workbookViewId="0">
      <selection activeCell="F30" sqref="F30"/>
    </sheetView>
  </sheetViews>
  <sheetFormatPr defaultRowHeight="15" x14ac:dyDescent="0.25"/>
  <cols>
    <col min="1" max="1" width="5.85546875" customWidth="1"/>
    <col min="2" max="2" width="72.7109375" customWidth="1"/>
    <col min="3" max="4" width="15.140625" customWidth="1"/>
    <col min="5" max="5" width="6.85546875" customWidth="1"/>
    <col min="6" max="6" width="42.140625" customWidth="1"/>
  </cols>
  <sheetData>
    <row r="1" spans="1:6" ht="15.75" thickBot="1" x14ac:dyDescent="0.3">
      <c r="A1" s="77" t="s">
        <v>460</v>
      </c>
      <c r="B1" s="78"/>
      <c r="C1" s="78"/>
      <c r="D1" s="79"/>
    </row>
    <row r="2" spans="1:6" x14ac:dyDescent="0.25">
      <c r="A2" s="41" t="s">
        <v>451</v>
      </c>
      <c r="B2" s="41" t="s">
        <v>452</v>
      </c>
      <c r="C2" s="41" t="s">
        <v>453</v>
      </c>
      <c r="D2" s="41" t="s">
        <v>454</v>
      </c>
    </row>
    <row r="3" spans="1:6" x14ac:dyDescent="0.25">
      <c r="A3" s="42">
        <v>1</v>
      </c>
      <c r="B3" s="43" t="s">
        <v>455</v>
      </c>
      <c r="C3" s="44">
        <f>'Cálculo de Prazos'!G9</f>
        <v>0</v>
      </c>
      <c r="D3" s="45">
        <f>C3</f>
        <v>0</v>
      </c>
    </row>
    <row r="4" spans="1:6" x14ac:dyDescent="0.25">
      <c r="A4" s="42">
        <v>2</v>
      </c>
      <c r="B4" s="43" t="s">
        <v>456</v>
      </c>
      <c r="C4" s="44" t="e">
        <f>WORKDAY(C3-1,1,Calendário!E2:E250)</f>
        <v>#NUM!</v>
      </c>
      <c r="D4" s="45" t="e">
        <f>C4</f>
        <v>#NUM!</v>
      </c>
      <c r="E4" s="56" t="e">
        <f>IF(C4&lt;&gt;C3,"←","")</f>
        <v>#NUM!</v>
      </c>
      <c r="F4" s="55" t="e">
        <f>IF(C4&lt;&gt;C3,"HOUVE PRORROGAÇÃO DE INÍCIO DE PRAZO","")</f>
        <v>#NUM!</v>
      </c>
    </row>
    <row r="5" spans="1:6" x14ac:dyDescent="0.25">
      <c r="A5" s="46">
        <v>3</v>
      </c>
      <c r="B5" s="47" t="s">
        <v>457</v>
      </c>
      <c r="C5" s="48">
        <v>30</v>
      </c>
      <c r="D5" s="49"/>
    </row>
    <row r="6" spans="1:6" x14ac:dyDescent="0.25">
      <c r="A6" s="46">
        <v>4</v>
      </c>
      <c r="B6" s="50" t="s">
        <v>458</v>
      </c>
      <c r="C6" s="51" t="e">
        <f>WORKDAY.INTL(C4,C5,1,Calendário!A2:A500)</f>
        <v>#NUM!</v>
      </c>
      <c r="D6" s="45" t="e">
        <f>C6</f>
        <v>#NUM!</v>
      </c>
    </row>
    <row r="7" spans="1:6" x14ac:dyDescent="0.25">
      <c r="A7" s="52">
        <v>5</v>
      </c>
      <c r="B7" s="53" t="s">
        <v>459</v>
      </c>
      <c r="C7" s="44" t="e">
        <f>WORKDAY(C6-1,1,Calendário!E2:E250)</f>
        <v>#NUM!</v>
      </c>
      <c r="D7" s="54" t="e">
        <f>C7</f>
        <v>#NUM!</v>
      </c>
      <c r="E7" s="56" t="e">
        <f>IF(C7&lt;&gt;C6,"←","")</f>
        <v>#NUM!</v>
      </c>
      <c r="F7" s="55" t="e">
        <f>IF(C7&lt;&gt;C6,"HOUVE PRORROGAÇÃO DE INÍCIO DE PRAZO","")</f>
        <v>#NUM!</v>
      </c>
    </row>
    <row r="9" spans="1:6" ht="15.75" thickBot="1" x14ac:dyDescent="0.3"/>
    <row r="10" spans="1:6" ht="15.75" thickBot="1" x14ac:dyDescent="0.3">
      <c r="A10" s="77" t="s">
        <v>461</v>
      </c>
      <c r="B10" s="78"/>
      <c r="C10" s="78"/>
      <c r="D10" s="79"/>
    </row>
    <row r="11" spans="1:6" x14ac:dyDescent="0.25">
      <c r="A11" s="41" t="s">
        <v>451</v>
      </c>
      <c r="B11" s="41" t="s">
        <v>452</v>
      </c>
      <c r="C11" s="41" t="s">
        <v>453</v>
      </c>
      <c r="D11" s="41" t="s">
        <v>454</v>
      </c>
    </row>
    <row r="12" spans="1:6" x14ac:dyDescent="0.25">
      <c r="A12" s="42">
        <v>1</v>
      </c>
      <c r="B12" s="43" t="s">
        <v>455</v>
      </c>
      <c r="C12" s="44" t="e">
        <f>C7</f>
        <v>#NUM!</v>
      </c>
      <c r="D12" s="45" t="e">
        <f>C12</f>
        <v>#NUM!</v>
      </c>
    </row>
    <row r="13" spans="1:6" x14ac:dyDescent="0.25">
      <c r="A13" s="42">
        <v>2</v>
      </c>
      <c r="B13" s="43" t="s">
        <v>456</v>
      </c>
      <c r="C13" s="44" t="e">
        <f>WORKDAY(C12-1,1,Calendário!E2:E250)</f>
        <v>#NUM!</v>
      </c>
      <c r="D13" s="45" t="e">
        <f>C13</f>
        <v>#NUM!</v>
      </c>
      <c r="E13" s="56" t="e">
        <f>IF(C13&lt;&gt;C12,"←","")</f>
        <v>#NUM!</v>
      </c>
      <c r="F13" s="55" t="e">
        <f>IF(C13&lt;&gt;C12,"HOUVE PRORROGAÇÃO DE INÍCIO DE PRAZO","")</f>
        <v>#NUM!</v>
      </c>
    </row>
    <row r="14" spans="1:6" x14ac:dyDescent="0.25">
      <c r="A14" s="46">
        <v>3</v>
      </c>
      <c r="B14" s="47" t="s">
        <v>457</v>
      </c>
      <c r="C14" s="48">
        <v>30</v>
      </c>
      <c r="D14" s="49"/>
    </row>
    <row r="15" spans="1:6" x14ac:dyDescent="0.25">
      <c r="A15" s="46">
        <v>4</v>
      </c>
      <c r="B15" s="50" t="s">
        <v>458</v>
      </c>
      <c r="C15" s="51" t="e">
        <f>WORKDAY.INTL(C13,C14,1,Calendário!A2:A500)</f>
        <v>#NUM!</v>
      </c>
      <c r="D15" s="45" t="e">
        <f>C15</f>
        <v>#NUM!</v>
      </c>
    </row>
    <row r="16" spans="1:6" x14ac:dyDescent="0.25">
      <c r="A16" s="52">
        <v>5</v>
      </c>
      <c r="B16" s="53" t="s">
        <v>459</v>
      </c>
      <c r="C16" s="44" t="e">
        <f>WORKDAY(C15-1,1,Calendário!E2:E250)</f>
        <v>#NUM!</v>
      </c>
      <c r="D16" s="54" t="e">
        <f>C16</f>
        <v>#NUM!</v>
      </c>
      <c r="E16" s="56" t="e">
        <f>IF(C16&lt;&gt;C15,"←","")</f>
        <v>#NUM!</v>
      </c>
      <c r="F16" s="55" t="e">
        <f>IF(C16&lt;&gt;C15,"HOUVE PRORROGAÇÃO DE INÍCIO DE PRAZO","")</f>
        <v>#NUM!</v>
      </c>
    </row>
    <row r="18" spans="1:6" ht="15.75" thickBot="1" x14ac:dyDescent="0.3"/>
    <row r="19" spans="1:6" ht="15.75" thickBot="1" x14ac:dyDescent="0.3">
      <c r="A19" s="77" t="s">
        <v>462</v>
      </c>
      <c r="B19" s="78"/>
      <c r="C19" s="78"/>
      <c r="D19" s="79"/>
    </row>
    <row r="20" spans="1:6" x14ac:dyDescent="0.25">
      <c r="A20" s="41" t="s">
        <v>451</v>
      </c>
      <c r="B20" s="41" t="s">
        <v>452</v>
      </c>
      <c r="C20" s="41" t="s">
        <v>453</v>
      </c>
      <c r="D20" s="41" t="s">
        <v>454</v>
      </c>
    </row>
    <row r="21" spans="1:6" x14ac:dyDescent="0.25">
      <c r="A21" s="42">
        <v>1</v>
      </c>
      <c r="B21" s="43" t="s">
        <v>455</v>
      </c>
      <c r="C21" s="44">
        <f>'Cálculo de Prazos'!G10</f>
        <v>0</v>
      </c>
      <c r="D21" s="45">
        <f>C21</f>
        <v>0</v>
      </c>
    </row>
    <row r="22" spans="1:6" x14ac:dyDescent="0.25">
      <c r="A22" s="42">
        <v>2</v>
      </c>
      <c r="B22" s="43" t="s">
        <v>456</v>
      </c>
      <c r="C22" s="44" t="e">
        <f>WORKDAY(C21-1,1,Calendário!E2:E250)</f>
        <v>#NUM!</v>
      </c>
      <c r="D22" s="45" t="e">
        <f>C22</f>
        <v>#NUM!</v>
      </c>
      <c r="E22" s="56" t="e">
        <f>IF(C22&lt;&gt;C21,"←","")</f>
        <v>#NUM!</v>
      </c>
      <c r="F22" s="55" t="e">
        <f>IF(C22&lt;&gt;C21,"HOUVE PRORROGAÇÃO DE INÍCIO DE PRAZO","")</f>
        <v>#NUM!</v>
      </c>
    </row>
    <row r="23" spans="1:6" x14ac:dyDescent="0.25">
      <c r="A23" s="46">
        <v>3</v>
      </c>
      <c r="B23" s="47" t="s">
        <v>457</v>
      </c>
      <c r="C23" s="48">
        <v>30</v>
      </c>
      <c r="D23" s="49"/>
    </row>
    <row r="24" spans="1:6" x14ac:dyDescent="0.25">
      <c r="A24" s="46">
        <v>4</v>
      </c>
      <c r="B24" s="50" t="s">
        <v>458</v>
      </c>
      <c r="C24" s="51" t="e">
        <f>WORKDAY.INTL(C22,C23,1,Calendário!A2:A500)</f>
        <v>#NUM!</v>
      </c>
      <c r="D24" s="45" t="e">
        <f>C24</f>
        <v>#NUM!</v>
      </c>
    </row>
    <row r="25" spans="1:6" x14ac:dyDescent="0.25">
      <c r="A25" s="52">
        <v>5</v>
      </c>
      <c r="B25" s="53" t="s">
        <v>459</v>
      </c>
      <c r="C25" s="44" t="e">
        <f>WORKDAY(C24-1,1,Calendário!E2:E250)</f>
        <v>#NUM!</v>
      </c>
      <c r="D25" s="54" t="e">
        <f>C25</f>
        <v>#NUM!</v>
      </c>
      <c r="E25" s="56" t="e">
        <f>IF(C25&lt;&gt;C24,"←","")</f>
        <v>#NUM!</v>
      </c>
      <c r="F25" s="55" t="e">
        <f>IF(C25&lt;&gt;C24,"HOUVE PRORROGAÇÃO DE INÍCIO DE PRAZO","")</f>
        <v>#NUM!</v>
      </c>
    </row>
    <row r="27" spans="1:6" ht="15.75" thickBot="1" x14ac:dyDescent="0.3"/>
    <row r="28" spans="1:6" ht="15.75" thickBot="1" x14ac:dyDescent="0.3">
      <c r="A28" s="77" t="s">
        <v>463</v>
      </c>
      <c r="B28" s="78"/>
      <c r="C28" s="78"/>
      <c r="D28" s="79"/>
    </row>
    <row r="29" spans="1:6" x14ac:dyDescent="0.25">
      <c r="A29" s="41" t="s">
        <v>451</v>
      </c>
      <c r="B29" s="41" t="s">
        <v>452</v>
      </c>
      <c r="C29" s="41" t="s">
        <v>453</v>
      </c>
      <c r="D29" s="41" t="s">
        <v>454</v>
      </c>
    </row>
    <row r="30" spans="1:6" x14ac:dyDescent="0.25">
      <c r="A30" s="42">
        <v>1</v>
      </c>
      <c r="B30" s="43" t="s">
        <v>455</v>
      </c>
      <c r="C30" s="44" t="str">
        <f>'Cálculo de Prazos'!E22</f>
        <v/>
      </c>
      <c r="D30" s="45" t="str">
        <f>C30</f>
        <v/>
      </c>
    </row>
    <row r="31" spans="1:6" x14ac:dyDescent="0.25">
      <c r="A31" s="42">
        <v>2</v>
      </c>
      <c r="B31" s="43" t="s">
        <v>456</v>
      </c>
      <c r="C31" s="44" t="e">
        <f>WORKDAY(C30-1,1,Calendário!E2:E250)</f>
        <v>#VALUE!</v>
      </c>
      <c r="D31" s="45" t="e">
        <f>C31</f>
        <v>#VALUE!</v>
      </c>
      <c r="E31" s="56" t="e">
        <f>IF(C31&lt;&gt;C30,"←","")</f>
        <v>#VALUE!</v>
      </c>
      <c r="F31" s="55" t="e">
        <f>IF(C31&lt;&gt;C30,"HOUVE PRORROGAÇÃO DE INÍCIO DE PRAZO","")</f>
        <v>#VALUE!</v>
      </c>
    </row>
    <row r="32" spans="1:6" x14ac:dyDescent="0.25">
      <c r="A32" s="46">
        <v>3</v>
      </c>
      <c r="B32" s="47" t="s">
        <v>457</v>
      </c>
      <c r="C32" s="48">
        <v>30</v>
      </c>
      <c r="D32" s="49"/>
    </row>
    <row r="33" spans="1:6" x14ac:dyDescent="0.25">
      <c r="A33" s="46">
        <v>4</v>
      </c>
      <c r="B33" s="50" t="s">
        <v>458</v>
      </c>
      <c r="C33" s="51" t="e">
        <f>WORKDAY.INTL(C31,C32,1,Calendário!A2:A500)</f>
        <v>#VALUE!</v>
      </c>
      <c r="D33" s="45" t="e">
        <f>C33</f>
        <v>#VALUE!</v>
      </c>
    </row>
    <row r="34" spans="1:6" x14ac:dyDescent="0.25">
      <c r="A34" s="52">
        <v>5</v>
      </c>
      <c r="B34" s="53" t="s">
        <v>459</v>
      </c>
      <c r="C34" s="44" t="e">
        <f>WORKDAY(C33-1,1,Calendário!E2:E250)</f>
        <v>#VALUE!</v>
      </c>
      <c r="D34" s="54" t="e">
        <f>C34</f>
        <v>#VALUE!</v>
      </c>
      <c r="E34" s="56" t="e">
        <f>IF(C34&lt;&gt;C33,"←","")</f>
        <v>#VALUE!</v>
      </c>
      <c r="F34" s="55" t="e">
        <f>IF(C34&lt;&gt;C33,"HOUVE PRORROGAÇÃO DE INÍCIO DE PRAZO","")</f>
        <v>#VALUE!</v>
      </c>
    </row>
    <row r="36" spans="1:6" ht="15.75" thickBot="1" x14ac:dyDescent="0.3"/>
    <row r="37" spans="1:6" ht="15.75" thickBot="1" x14ac:dyDescent="0.3">
      <c r="A37" s="77" t="s">
        <v>445</v>
      </c>
      <c r="B37" s="78"/>
      <c r="C37" s="78"/>
      <c r="D37" s="79"/>
    </row>
    <row r="38" spans="1:6" x14ac:dyDescent="0.25">
      <c r="A38" s="41" t="s">
        <v>451</v>
      </c>
      <c r="B38" s="41" t="s">
        <v>452</v>
      </c>
      <c r="C38" s="41" t="s">
        <v>453</v>
      </c>
      <c r="D38" s="41" t="s">
        <v>454</v>
      </c>
    </row>
    <row r="39" spans="1:6" x14ac:dyDescent="0.25">
      <c r="A39" s="42">
        <v>1</v>
      </c>
      <c r="B39" s="43" t="s">
        <v>455</v>
      </c>
      <c r="C39" s="44" t="str">
        <f>'Cálculo de Prazos'!E19</f>
        <v/>
      </c>
      <c r="D39" s="45" t="str">
        <f>C39</f>
        <v/>
      </c>
    </row>
    <row r="40" spans="1:6" x14ac:dyDescent="0.25">
      <c r="A40" s="42">
        <v>2</v>
      </c>
      <c r="B40" s="43" t="s">
        <v>456</v>
      </c>
      <c r="C40" s="44" t="e">
        <f>WORKDAY(C39-1,1,Calendário!E2:E250)</f>
        <v>#VALUE!</v>
      </c>
      <c r="D40" s="45" t="e">
        <f>C40</f>
        <v>#VALUE!</v>
      </c>
      <c r="E40" s="56" t="e">
        <f>IF(C40&lt;&gt;C39,"←","")</f>
        <v>#VALUE!</v>
      </c>
      <c r="F40" s="55" t="e">
        <f>IF(C40&lt;&gt;C39,"HOUVE PRORROGAÇÃO DE INÍCIO DE PRAZO","")</f>
        <v>#VALUE!</v>
      </c>
    </row>
    <row r="41" spans="1:6" x14ac:dyDescent="0.25">
      <c r="A41" s="46">
        <v>3</v>
      </c>
      <c r="B41" s="47" t="s">
        <v>457</v>
      </c>
      <c r="C41" s="48">
        <v>30</v>
      </c>
      <c r="D41" s="49"/>
    </row>
    <row r="42" spans="1:6" x14ac:dyDescent="0.25">
      <c r="A42" s="46">
        <v>4</v>
      </c>
      <c r="B42" s="50" t="s">
        <v>458</v>
      </c>
      <c r="C42" s="51" t="e">
        <f>WORKDAY.INTL(C40,C41,1,Calendário!A2:A500)</f>
        <v>#VALUE!</v>
      </c>
      <c r="D42" s="45" t="e">
        <f>C42</f>
        <v>#VALUE!</v>
      </c>
    </row>
    <row r="43" spans="1:6" x14ac:dyDescent="0.25">
      <c r="A43" s="52">
        <v>5</v>
      </c>
      <c r="B43" s="53" t="s">
        <v>459</v>
      </c>
      <c r="C43" s="44" t="e">
        <f>WORKDAY(C42-1,1,Calendário!E2:E250)</f>
        <v>#VALUE!</v>
      </c>
      <c r="D43" s="54" t="e">
        <f>C43</f>
        <v>#VALUE!</v>
      </c>
      <c r="E43" s="56" t="e">
        <f>IF(C43&lt;&gt;C42,"←","")</f>
        <v>#VALUE!</v>
      </c>
      <c r="F43" s="55" t="e">
        <f>IF(C43&lt;&gt;C42,"HOUVE PRORROGAÇÃO DE INÍCIO DE PRAZO","")</f>
        <v>#VALUE!</v>
      </c>
    </row>
  </sheetData>
  <mergeCells count="5">
    <mergeCell ref="A1:D1"/>
    <mergeCell ref="A10:D10"/>
    <mergeCell ref="A19:D19"/>
    <mergeCell ref="A28:D28"/>
    <mergeCell ref="A37:D3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2F9F2-2E19-45E6-BD14-3E0A1F6CA397}">
  <dimension ref="A1:B399"/>
  <sheetViews>
    <sheetView topLeftCell="A220" workbookViewId="0">
      <selection activeCell="B187" sqref="B187"/>
    </sheetView>
  </sheetViews>
  <sheetFormatPr defaultRowHeight="15" x14ac:dyDescent="0.25"/>
  <cols>
    <col min="1" max="1" width="32.42578125" customWidth="1"/>
    <col min="2" max="2" width="22.28515625" customWidth="1"/>
  </cols>
  <sheetData>
    <row r="1" spans="1:2" ht="15.75" thickBot="1" x14ac:dyDescent="0.3">
      <c r="A1" s="4" t="s">
        <v>8</v>
      </c>
      <c r="B1" s="5" t="s">
        <v>9</v>
      </c>
    </row>
    <row r="2" spans="1:2" ht="15.75" thickBot="1" x14ac:dyDescent="0.3">
      <c r="A2" s="4" t="s">
        <v>10</v>
      </c>
      <c r="B2" s="5" t="s">
        <v>9</v>
      </c>
    </row>
    <row r="3" spans="1:2" ht="15.75" thickBot="1" x14ac:dyDescent="0.3">
      <c r="A3" s="4" t="s">
        <v>11</v>
      </c>
      <c r="B3" s="5" t="s">
        <v>9</v>
      </c>
    </row>
    <row r="4" spans="1:2" ht="15.75" thickBot="1" x14ac:dyDescent="0.3">
      <c r="A4" s="4" t="s">
        <v>12</v>
      </c>
      <c r="B4" s="5" t="s">
        <v>9</v>
      </c>
    </row>
    <row r="5" spans="1:2" ht="15.75" thickBot="1" x14ac:dyDescent="0.3">
      <c r="A5" s="4" t="s">
        <v>13</v>
      </c>
      <c r="B5" s="5" t="s">
        <v>9</v>
      </c>
    </row>
    <row r="6" spans="1:2" ht="15.75" thickBot="1" x14ac:dyDescent="0.3">
      <c r="A6" s="4" t="s">
        <v>14</v>
      </c>
      <c r="B6" s="5" t="s">
        <v>9</v>
      </c>
    </row>
    <row r="7" spans="1:2" ht="15.75" thickBot="1" x14ac:dyDescent="0.3">
      <c r="A7" s="4" t="s">
        <v>15</v>
      </c>
      <c r="B7" s="5" t="s">
        <v>9</v>
      </c>
    </row>
    <row r="8" spans="1:2" ht="15.75" thickBot="1" x14ac:dyDescent="0.3">
      <c r="A8" s="4" t="s">
        <v>16</v>
      </c>
      <c r="B8" s="5" t="s">
        <v>9</v>
      </c>
    </row>
    <row r="9" spans="1:2" ht="15.75" thickBot="1" x14ac:dyDescent="0.3">
      <c r="A9" s="4" t="s">
        <v>17</v>
      </c>
      <c r="B9" s="5" t="s">
        <v>9</v>
      </c>
    </row>
    <row r="10" spans="1:2" ht="15.75" thickBot="1" x14ac:dyDescent="0.3">
      <c r="A10" s="4" t="s">
        <v>18</v>
      </c>
      <c r="B10" s="5" t="s">
        <v>9</v>
      </c>
    </row>
    <row r="11" spans="1:2" ht="15.75" thickBot="1" x14ac:dyDescent="0.3">
      <c r="A11" s="4" t="s">
        <v>19</v>
      </c>
      <c r="B11" s="5" t="s">
        <v>9</v>
      </c>
    </row>
    <row r="12" spans="1:2" ht="15.75" thickBot="1" x14ac:dyDescent="0.3">
      <c r="A12" s="4" t="s">
        <v>20</v>
      </c>
      <c r="B12" s="5" t="s">
        <v>9</v>
      </c>
    </row>
    <row r="13" spans="1:2" ht="15.75" thickBot="1" x14ac:dyDescent="0.3">
      <c r="A13" s="4" t="s">
        <v>21</v>
      </c>
      <c r="B13" s="5" t="s">
        <v>9</v>
      </c>
    </row>
    <row r="14" spans="1:2" ht="15.75" thickBot="1" x14ac:dyDescent="0.3">
      <c r="A14" s="4" t="s">
        <v>22</v>
      </c>
      <c r="B14" s="5" t="s">
        <v>9</v>
      </c>
    </row>
    <row r="15" spans="1:2" ht="15.75" thickBot="1" x14ac:dyDescent="0.3">
      <c r="A15" s="4" t="s">
        <v>23</v>
      </c>
      <c r="B15" s="5" t="s">
        <v>9</v>
      </c>
    </row>
    <row r="16" spans="1:2" ht="15.75" thickBot="1" x14ac:dyDescent="0.3">
      <c r="A16" s="4" t="s">
        <v>24</v>
      </c>
      <c r="B16" s="5" t="s">
        <v>9</v>
      </c>
    </row>
    <row r="17" spans="1:2" ht="15.75" thickBot="1" x14ac:dyDescent="0.3">
      <c r="A17" s="4" t="s">
        <v>25</v>
      </c>
      <c r="B17" s="5" t="s">
        <v>9</v>
      </c>
    </row>
    <row r="18" spans="1:2" ht="15.75" thickBot="1" x14ac:dyDescent="0.3">
      <c r="A18" s="4" t="s">
        <v>26</v>
      </c>
      <c r="B18" s="5" t="s">
        <v>9</v>
      </c>
    </row>
    <row r="19" spans="1:2" ht="15.75" thickBot="1" x14ac:dyDescent="0.3">
      <c r="A19" s="4" t="s">
        <v>27</v>
      </c>
      <c r="B19" s="5" t="s">
        <v>9</v>
      </c>
    </row>
    <row r="20" spans="1:2" ht="15.75" thickBot="1" x14ac:dyDescent="0.3">
      <c r="A20" s="4" t="s">
        <v>28</v>
      </c>
      <c r="B20" s="5" t="s">
        <v>9</v>
      </c>
    </row>
    <row r="21" spans="1:2" ht="15.75" thickBot="1" x14ac:dyDescent="0.3">
      <c r="A21" s="4" t="s">
        <v>29</v>
      </c>
      <c r="B21" s="5" t="s">
        <v>9</v>
      </c>
    </row>
    <row r="22" spans="1:2" ht="15.75" thickBot="1" x14ac:dyDescent="0.3">
      <c r="A22" s="4" t="s">
        <v>30</v>
      </c>
      <c r="B22" s="5" t="s">
        <v>9</v>
      </c>
    </row>
    <row r="23" spans="1:2" ht="15.75" thickBot="1" x14ac:dyDescent="0.3">
      <c r="A23" s="4" t="s">
        <v>31</v>
      </c>
      <c r="B23" s="5" t="s">
        <v>9</v>
      </c>
    </row>
    <row r="24" spans="1:2" ht="15.75" thickBot="1" x14ac:dyDescent="0.3">
      <c r="A24" s="4" t="s">
        <v>32</v>
      </c>
      <c r="B24" s="5" t="s">
        <v>9</v>
      </c>
    </row>
    <row r="25" spans="1:2" ht="15.75" thickBot="1" x14ac:dyDescent="0.3">
      <c r="A25" s="4" t="s">
        <v>33</v>
      </c>
      <c r="B25" s="5" t="s">
        <v>9</v>
      </c>
    </row>
    <row r="26" spans="1:2" ht="15.75" thickBot="1" x14ac:dyDescent="0.3">
      <c r="A26" s="4" t="s">
        <v>34</v>
      </c>
      <c r="B26" s="5" t="s">
        <v>9</v>
      </c>
    </row>
    <row r="27" spans="1:2" ht="15.75" thickBot="1" x14ac:dyDescent="0.3">
      <c r="A27" s="4" t="s">
        <v>35</v>
      </c>
      <c r="B27" s="5" t="s">
        <v>9</v>
      </c>
    </row>
    <row r="28" spans="1:2" ht="15.75" thickBot="1" x14ac:dyDescent="0.3">
      <c r="A28" s="4" t="s">
        <v>36</v>
      </c>
      <c r="B28" s="5" t="s">
        <v>9</v>
      </c>
    </row>
    <row r="29" spans="1:2" ht="15.75" thickBot="1" x14ac:dyDescent="0.3">
      <c r="A29" s="4" t="s">
        <v>37</v>
      </c>
      <c r="B29" s="5" t="s">
        <v>9</v>
      </c>
    </row>
    <row r="30" spans="1:2" ht="15.75" thickBot="1" x14ac:dyDescent="0.3">
      <c r="A30" s="4" t="s">
        <v>38</v>
      </c>
      <c r="B30" s="5" t="s">
        <v>9</v>
      </c>
    </row>
    <row r="31" spans="1:2" ht="15.75" thickBot="1" x14ac:dyDescent="0.3">
      <c r="A31" s="4" t="s">
        <v>39</v>
      </c>
      <c r="B31" s="5" t="s">
        <v>9</v>
      </c>
    </row>
    <row r="32" spans="1:2" ht="15.75" thickBot="1" x14ac:dyDescent="0.3">
      <c r="A32" s="4" t="s">
        <v>40</v>
      </c>
      <c r="B32" s="5" t="s">
        <v>9</v>
      </c>
    </row>
    <row r="33" spans="1:2" ht="15.75" thickBot="1" x14ac:dyDescent="0.3">
      <c r="A33" s="4" t="s">
        <v>41</v>
      </c>
      <c r="B33" s="5" t="s">
        <v>9</v>
      </c>
    </row>
    <row r="34" spans="1:2" ht="15.75" thickBot="1" x14ac:dyDescent="0.3">
      <c r="A34" s="4" t="s">
        <v>42</v>
      </c>
      <c r="B34" s="5" t="s">
        <v>9</v>
      </c>
    </row>
    <row r="35" spans="1:2" ht="15.75" thickBot="1" x14ac:dyDescent="0.3">
      <c r="A35" s="4" t="s">
        <v>43</v>
      </c>
      <c r="B35" s="5" t="s">
        <v>9</v>
      </c>
    </row>
    <row r="36" spans="1:2" ht="15.75" thickBot="1" x14ac:dyDescent="0.3">
      <c r="A36" s="4" t="s">
        <v>44</v>
      </c>
      <c r="B36" s="5" t="s">
        <v>9</v>
      </c>
    </row>
    <row r="37" spans="1:2" ht="15.75" thickBot="1" x14ac:dyDescent="0.3">
      <c r="A37" s="4" t="s">
        <v>45</v>
      </c>
      <c r="B37" s="5" t="s">
        <v>9</v>
      </c>
    </row>
    <row r="38" spans="1:2" ht="15.75" thickBot="1" x14ac:dyDescent="0.3">
      <c r="A38" s="4" t="s">
        <v>46</v>
      </c>
      <c r="B38" s="5" t="s">
        <v>9</v>
      </c>
    </row>
    <row r="39" spans="1:2" ht="15.75" thickBot="1" x14ac:dyDescent="0.3">
      <c r="A39" s="4" t="s">
        <v>47</v>
      </c>
      <c r="B39" s="5" t="s">
        <v>9</v>
      </c>
    </row>
    <row r="40" spans="1:2" ht="15.75" thickBot="1" x14ac:dyDescent="0.3">
      <c r="A40" s="4" t="s">
        <v>48</v>
      </c>
      <c r="B40" s="5" t="s">
        <v>9</v>
      </c>
    </row>
    <row r="41" spans="1:2" ht="15.75" thickBot="1" x14ac:dyDescent="0.3">
      <c r="A41" s="4" t="s">
        <v>49</v>
      </c>
      <c r="B41" s="5" t="s">
        <v>9</v>
      </c>
    </row>
    <row r="42" spans="1:2" ht="15.75" thickBot="1" x14ac:dyDescent="0.3">
      <c r="A42" s="4" t="s">
        <v>50</v>
      </c>
      <c r="B42" s="5" t="s">
        <v>9</v>
      </c>
    </row>
    <row r="43" spans="1:2" ht="15.75" thickBot="1" x14ac:dyDescent="0.3">
      <c r="A43" s="4" t="s">
        <v>51</v>
      </c>
      <c r="B43" s="5" t="s">
        <v>9</v>
      </c>
    </row>
    <row r="44" spans="1:2" ht="15.75" thickBot="1" x14ac:dyDescent="0.3">
      <c r="A44" s="4" t="s">
        <v>52</v>
      </c>
      <c r="B44" s="5" t="s">
        <v>9</v>
      </c>
    </row>
    <row r="45" spans="1:2" ht="15.75" thickBot="1" x14ac:dyDescent="0.3">
      <c r="A45" s="4" t="s">
        <v>53</v>
      </c>
      <c r="B45" s="5" t="s">
        <v>9</v>
      </c>
    </row>
    <row r="46" spans="1:2" ht="15.75" thickBot="1" x14ac:dyDescent="0.3">
      <c r="A46" s="4" t="s">
        <v>54</v>
      </c>
      <c r="B46" s="5" t="s">
        <v>9</v>
      </c>
    </row>
    <row r="47" spans="1:2" ht="15.75" thickBot="1" x14ac:dyDescent="0.3">
      <c r="A47" s="4" t="s">
        <v>55</v>
      </c>
      <c r="B47" s="5" t="s">
        <v>9</v>
      </c>
    </row>
    <row r="48" spans="1:2" ht="15.75" thickBot="1" x14ac:dyDescent="0.3">
      <c r="A48" s="4" t="s">
        <v>56</v>
      </c>
      <c r="B48" s="5" t="s">
        <v>9</v>
      </c>
    </row>
    <row r="49" spans="1:2" ht="15.75" thickBot="1" x14ac:dyDescent="0.3">
      <c r="A49" s="4" t="s">
        <v>57</v>
      </c>
      <c r="B49" s="5" t="s">
        <v>9</v>
      </c>
    </row>
    <row r="50" spans="1:2" ht="15.75" thickBot="1" x14ac:dyDescent="0.3">
      <c r="A50" s="4" t="s">
        <v>58</v>
      </c>
      <c r="B50" s="5" t="s">
        <v>9</v>
      </c>
    </row>
    <row r="51" spans="1:2" ht="15.75" thickBot="1" x14ac:dyDescent="0.3">
      <c r="A51" s="4" t="s">
        <v>59</v>
      </c>
      <c r="B51" s="5" t="s">
        <v>9</v>
      </c>
    </row>
    <row r="52" spans="1:2" ht="15.75" thickBot="1" x14ac:dyDescent="0.3">
      <c r="A52" s="4" t="s">
        <v>60</v>
      </c>
      <c r="B52" s="5" t="s">
        <v>9</v>
      </c>
    </row>
    <row r="53" spans="1:2" ht="15.75" thickBot="1" x14ac:dyDescent="0.3">
      <c r="A53" s="4" t="s">
        <v>61</v>
      </c>
      <c r="B53" s="5" t="s">
        <v>9</v>
      </c>
    </row>
    <row r="54" spans="1:2" ht="15.75" thickBot="1" x14ac:dyDescent="0.3">
      <c r="A54" s="4" t="s">
        <v>62</v>
      </c>
      <c r="B54" s="5" t="s">
        <v>9</v>
      </c>
    </row>
    <row r="55" spans="1:2" ht="15.75" thickBot="1" x14ac:dyDescent="0.3">
      <c r="A55" s="4" t="s">
        <v>63</v>
      </c>
      <c r="B55" s="5" t="s">
        <v>9</v>
      </c>
    </row>
    <row r="56" spans="1:2" ht="15.75" thickBot="1" x14ac:dyDescent="0.3">
      <c r="A56" s="4" t="s">
        <v>64</v>
      </c>
      <c r="B56" s="5" t="s">
        <v>9</v>
      </c>
    </row>
    <row r="57" spans="1:2" ht="15.75" thickBot="1" x14ac:dyDescent="0.3">
      <c r="A57" s="4" t="s">
        <v>65</v>
      </c>
      <c r="B57" s="5" t="s">
        <v>9</v>
      </c>
    </row>
    <row r="58" spans="1:2" ht="15.75" thickBot="1" x14ac:dyDescent="0.3">
      <c r="A58" s="4" t="s">
        <v>66</v>
      </c>
      <c r="B58" s="5" t="s">
        <v>9</v>
      </c>
    </row>
    <row r="59" spans="1:2" ht="15.75" thickBot="1" x14ac:dyDescent="0.3">
      <c r="A59" s="4" t="s">
        <v>67</v>
      </c>
      <c r="B59" s="5" t="s">
        <v>9</v>
      </c>
    </row>
    <row r="60" spans="1:2" ht="15.75" thickBot="1" x14ac:dyDescent="0.3">
      <c r="A60" s="4" t="s">
        <v>68</v>
      </c>
      <c r="B60" s="5" t="s">
        <v>9</v>
      </c>
    </row>
    <row r="61" spans="1:2" ht="15.75" thickBot="1" x14ac:dyDescent="0.3">
      <c r="A61" s="4" t="s">
        <v>69</v>
      </c>
      <c r="B61" s="5" t="s">
        <v>9</v>
      </c>
    </row>
    <row r="62" spans="1:2" ht="15.75" thickBot="1" x14ac:dyDescent="0.3">
      <c r="A62" s="4" t="s">
        <v>70</v>
      </c>
      <c r="B62" s="5" t="s">
        <v>9</v>
      </c>
    </row>
    <row r="63" spans="1:2" ht="15.75" thickBot="1" x14ac:dyDescent="0.3">
      <c r="A63" s="4" t="s">
        <v>71</v>
      </c>
      <c r="B63" s="5" t="s">
        <v>9</v>
      </c>
    </row>
    <row r="64" spans="1:2" ht="15.75" thickBot="1" x14ac:dyDescent="0.3">
      <c r="A64" s="4" t="s">
        <v>72</v>
      </c>
      <c r="B64" s="5" t="s">
        <v>9</v>
      </c>
    </row>
    <row r="65" spans="1:2" ht="15.75" thickBot="1" x14ac:dyDescent="0.3">
      <c r="A65" s="4" t="s">
        <v>73</v>
      </c>
      <c r="B65" s="5" t="s">
        <v>9</v>
      </c>
    </row>
    <row r="66" spans="1:2" ht="15.75" thickBot="1" x14ac:dyDescent="0.3">
      <c r="A66" s="4" t="s">
        <v>74</v>
      </c>
      <c r="B66" s="5" t="s">
        <v>9</v>
      </c>
    </row>
    <row r="67" spans="1:2" ht="15.75" thickBot="1" x14ac:dyDescent="0.3">
      <c r="A67" s="4" t="s">
        <v>75</v>
      </c>
      <c r="B67" s="5" t="s">
        <v>9</v>
      </c>
    </row>
    <row r="68" spans="1:2" ht="15.75" thickBot="1" x14ac:dyDescent="0.3">
      <c r="A68" s="4" t="s">
        <v>76</v>
      </c>
      <c r="B68" s="5" t="s">
        <v>9</v>
      </c>
    </row>
    <row r="69" spans="1:2" ht="15.75" thickBot="1" x14ac:dyDescent="0.3">
      <c r="A69" s="4" t="s">
        <v>77</v>
      </c>
      <c r="B69" s="5" t="s">
        <v>9</v>
      </c>
    </row>
    <row r="70" spans="1:2" ht="15.75" thickBot="1" x14ac:dyDescent="0.3">
      <c r="A70" s="4" t="s">
        <v>78</v>
      </c>
      <c r="B70" s="5" t="s">
        <v>9</v>
      </c>
    </row>
    <row r="71" spans="1:2" ht="15.75" thickBot="1" x14ac:dyDescent="0.3">
      <c r="A71" s="4" t="s">
        <v>79</v>
      </c>
      <c r="B71" s="5" t="s">
        <v>9</v>
      </c>
    </row>
    <row r="72" spans="1:2" ht="15.75" thickBot="1" x14ac:dyDescent="0.3">
      <c r="A72" s="4" t="s">
        <v>80</v>
      </c>
      <c r="B72" s="5" t="s">
        <v>9</v>
      </c>
    </row>
    <row r="73" spans="1:2" ht="15.75" thickBot="1" x14ac:dyDescent="0.3">
      <c r="A73" s="4" t="s">
        <v>81</v>
      </c>
      <c r="B73" s="5" t="s">
        <v>9</v>
      </c>
    </row>
    <row r="74" spans="1:2" ht="15.75" thickBot="1" x14ac:dyDescent="0.3">
      <c r="A74" s="4" t="s">
        <v>82</v>
      </c>
      <c r="B74" s="5" t="s">
        <v>9</v>
      </c>
    </row>
    <row r="75" spans="1:2" ht="15.75" thickBot="1" x14ac:dyDescent="0.3">
      <c r="A75" s="4" t="s">
        <v>83</v>
      </c>
      <c r="B75" s="5" t="s">
        <v>9</v>
      </c>
    </row>
    <row r="76" spans="1:2" ht="15.75" thickBot="1" x14ac:dyDescent="0.3">
      <c r="A76" s="4" t="s">
        <v>84</v>
      </c>
      <c r="B76" s="5" t="s">
        <v>9</v>
      </c>
    </row>
    <row r="77" spans="1:2" ht="15.75" thickBot="1" x14ac:dyDescent="0.3">
      <c r="A77" s="4" t="s">
        <v>85</v>
      </c>
      <c r="B77" s="5" t="s">
        <v>9</v>
      </c>
    </row>
    <row r="78" spans="1:2" ht="15.75" thickBot="1" x14ac:dyDescent="0.3">
      <c r="A78" s="4" t="s">
        <v>86</v>
      </c>
      <c r="B78" s="5" t="s">
        <v>9</v>
      </c>
    </row>
    <row r="79" spans="1:2" ht="15.75" thickBot="1" x14ac:dyDescent="0.3">
      <c r="A79" s="4" t="s">
        <v>87</v>
      </c>
      <c r="B79" s="5" t="s">
        <v>9</v>
      </c>
    </row>
    <row r="80" spans="1:2" ht="15.75" thickBot="1" x14ac:dyDescent="0.3">
      <c r="A80" s="4" t="s">
        <v>88</v>
      </c>
      <c r="B80" s="5" t="s">
        <v>9</v>
      </c>
    </row>
    <row r="81" spans="1:2" ht="15.75" thickBot="1" x14ac:dyDescent="0.3">
      <c r="A81" s="4" t="s">
        <v>89</v>
      </c>
      <c r="B81" s="5" t="s">
        <v>9</v>
      </c>
    </row>
    <row r="82" spans="1:2" ht="15.75" thickBot="1" x14ac:dyDescent="0.3">
      <c r="A82" s="4" t="s">
        <v>90</v>
      </c>
      <c r="B82" s="5" t="s">
        <v>9</v>
      </c>
    </row>
    <row r="83" spans="1:2" ht="15.75" thickBot="1" x14ac:dyDescent="0.3">
      <c r="A83" s="4" t="s">
        <v>91</v>
      </c>
      <c r="B83" s="5" t="s">
        <v>9</v>
      </c>
    </row>
    <row r="84" spans="1:2" ht="15.75" thickBot="1" x14ac:dyDescent="0.3">
      <c r="A84" s="4" t="s">
        <v>92</v>
      </c>
      <c r="B84" s="5" t="s">
        <v>9</v>
      </c>
    </row>
    <row r="85" spans="1:2" ht="15.75" thickBot="1" x14ac:dyDescent="0.3">
      <c r="A85" s="4" t="s">
        <v>93</v>
      </c>
      <c r="B85" s="5" t="s">
        <v>9</v>
      </c>
    </row>
    <row r="86" spans="1:2" ht="15.75" thickBot="1" x14ac:dyDescent="0.3">
      <c r="A86" s="4" t="s">
        <v>94</v>
      </c>
      <c r="B86" s="5" t="s">
        <v>9</v>
      </c>
    </row>
    <row r="87" spans="1:2" ht="15.75" thickBot="1" x14ac:dyDescent="0.3">
      <c r="A87" s="4" t="s">
        <v>95</v>
      </c>
      <c r="B87" s="5" t="s">
        <v>9</v>
      </c>
    </row>
    <row r="88" spans="1:2" ht="15.75" thickBot="1" x14ac:dyDescent="0.3">
      <c r="A88" s="4" t="s">
        <v>96</v>
      </c>
      <c r="B88" s="5" t="s">
        <v>9</v>
      </c>
    </row>
    <row r="89" spans="1:2" ht="15.75" thickBot="1" x14ac:dyDescent="0.3">
      <c r="A89" s="4" t="s">
        <v>97</v>
      </c>
      <c r="B89" s="5" t="s">
        <v>9</v>
      </c>
    </row>
    <row r="90" spans="1:2" ht="15.75" thickBot="1" x14ac:dyDescent="0.3">
      <c r="A90" s="4" t="s">
        <v>98</v>
      </c>
      <c r="B90" s="5" t="s">
        <v>9</v>
      </c>
    </row>
    <row r="91" spans="1:2" ht="15.75" thickBot="1" x14ac:dyDescent="0.3">
      <c r="A91" s="4" t="s">
        <v>99</v>
      </c>
      <c r="B91" s="5" t="s">
        <v>9</v>
      </c>
    </row>
    <row r="92" spans="1:2" ht="15.75" thickBot="1" x14ac:dyDescent="0.3">
      <c r="A92" s="4" t="s">
        <v>100</v>
      </c>
      <c r="B92" s="5" t="s">
        <v>9</v>
      </c>
    </row>
    <row r="93" spans="1:2" ht="15.75" thickBot="1" x14ac:dyDescent="0.3">
      <c r="A93" s="4" t="s">
        <v>101</v>
      </c>
      <c r="B93" s="5" t="s">
        <v>9</v>
      </c>
    </row>
    <row r="94" spans="1:2" ht="15.75" thickBot="1" x14ac:dyDescent="0.3">
      <c r="A94" s="4" t="s">
        <v>102</v>
      </c>
      <c r="B94" s="5" t="s">
        <v>9</v>
      </c>
    </row>
    <row r="95" spans="1:2" ht="15.75" thickBot="1" x14ac:dyDescent="0.3">
      <c r="A95" s="4" t="s">
        <v>103</v>
      </c>
      <c r="B95" s="5" t="s">
        <v>9</v>
      </c>
    </row>
    <row r="96" spans="1:2" ht="15.75" thickBot="1" x14ac:dyDescent="0.3">
      <c r="A96" s="4" t="s">
        <v>104</v>
      </c>
      <c r="B96" s="5" t="s">
        <v>9</v>
      </c>
    </row>
    <row r="97" spans="1:2" ht="15.75" thickBot="1" x14ac:dyDescent="0.3">
      <c r="A97" s="4" t="s">
        <v>105</v>
      </c>
      <c r="B97" s="5" t="s">
        <v>106</v>
      </c>
    </row>
    <row r="98" spans="1:2" ht="15.75" thickBot="1" x14ac:dyDescent="0.3">
      <c r="A98" s="4" t="s">
        <v>107</v>
      </c>
      <c r="B98" s="5" t="s">
        <v>106</v>
      </c>
    </row>
    <row r="99" spans="1:2" ht="15.75" thickBot="1" x14ac:dyDescent="0.3">
      <c r="A99" s="4" t="s">
        <v>108</v>
      </c>
      <c r="B99" s="5" t="s">
        <v>106</v>
      </c>
    </row>
    <row r="100" spans="1:2" ht="15.75" thickBot="1" x14ac:dyDescent="0.3">
      <c r="A100" s="4" t="s">
        <v>109</v>
      </c>
      <c r="B100" s="5" t="s">
        <v>106</v>
      </c>
    </row>
    <row r="101" spans="1:2" ht="15.75" thickBot="1" x14ac:dyDescent="0.3">
      <c r="A101" s="4" t="s">
        <v>110</v>
      </c>
      <c r="B101" s="5" t="s">
        <v>106</v>
      </c>
    </row>
    <row r="102" spans="1:2" ht="15.75" thickBot="1" x14ac:dyDescent="0.3">
      <c r="A102" s="4" t="s">
        <v>111</v>
      </c>
      <c r="B102" s="5" t="s">
        <v>106</v>
      </c>
    </row>
    <row r="103" spans="1:2" ht="15.75" thickBot="1" x14ac:dyDescent="0.3">
      <c r="A103" s="4" t="s">
        <v>112</v>
      </c>
      <c r="B103" s="5" t="s">
        <v>106</v>
      </c>
    </row>
    <row r="104" spans="1:2" ht="15.75" thickBot="1" x14ac:dyDescent="0.3">
      <c r="A104" s="4" t="s">
        <v>113</v>
      </c>
      <c r="B104" s="5" t="s">
        <v>106</v>
      </c>
    </row>
    <row r="105" spans="1:2" ht="15.75" thickBot="1" x14ac:dyDescent="0.3">
      <c r="A105" s="4" t="s">
        <v>114</v>
      </c>
      <c r="B105" s="5" t="s">
        <v>106</v>
      </c>
    </row>
    <row r="106" spans="1:2" ht="15.75" thickBot="1" x14ac:dyDescent="0.3">
      <c r="A106" s="4" t="s">
        <v>115</v>
      </c>
      <c r="B106" s="5" t="s">
        <v>106</v>
      </c>
    </row>
    <row r="107" spans="1:2" ht="15.75" thickBot="1" x14ac:dyDescent="0.3">
      <c r="A107" s="4" t="s">
        <v>116</v>
      </c>
      <c r="B107" s="5" t="s">
        <v>106</v>
      </c>
    </row>
    <row r="108" spans="1:2" ht="15.75" thickBot="1" x14ac:dyDescent="0.3">
      <c r="A108" s="4" t="s">
        <v>117</v>
      </c>
      <c r="B108" s="5" t="s">
        <v>106</v>
      </c>
    </row>
    <row r="109" spans="1:2" ht="15.75" thickBot="1" x14ac:dyDescent="0.3">
      <c r="A109" s="4" t="s">
        <v>118</v>
      </c>
      <c r="B109" s="5" t="s">
        <v>106</v>
      </c>
    </row>
    <row r="110" spans="1:2" ht="15.75" thickBot="1" x14ac:dyDescent="0.3">
      <c r="A110" s="4" t="s">
        <v>119</v>
      </c>
      <c r="B110" s="5" t="s">
        <v>106</v>
      </c>
    </row>
    <row r="111" spans="1:2" ht="15.75" thickBot="1" x14ac:dyDescent="0.3">
      <c r="A111" s="4" t="s">
        <v>120</v>
      </c>
      <c r="B111" s="5" t="s">
        <v>106</v>
      </c>
    </row>
    <row r="112" spans="1:2" ht="15.75" thickBot="1" x14ac:dyDescent="0.3">
      <c r="A112" s="4" t="s">
        <v>121</v>
      </c>
      <c r="B112" s="5" t="s">
        <v>106</v>
      </c>
    </row>
    <row r="113" spans="1:2" ht="15.75" thickBot="1" x14ac:dyDescent="0.3">
      <c r="A113" s="4" t="s">
        <v>122</v>
      </c>
      <c r="B113" s="5" t="s">
        <v>106</v>
      </c>
    </row>
    <row r="114" spans="1:2" ht="15.75" thickBot="1" x14ac:dyDescent="0.3">
      <c r="A114" s="4" t="s">
        <v>123</v>
      </c>
      <c r="B114" s="5" t="s">
        <v>106</v>
      </c>
    </row>
    <row r="115" spans="1:2" ht="15.75" thickBot="1" x14ac:dyDescent="0.3">
      <c r="A115" s="4" t="s">
        <v>124</v>
      </c>
      <c r="B115" s="5" t="s">
        <v>106</v>
      </c>
    </row>
    <row r="116" spans="1:2" ht="15.75" thickBot="1" x14ac:dyDescent="0.3">
      <c r="A116" s="4" t="s">
        <v>125</v>
      </c>
      <c r="B116" s="5" t="s">
        <v>106</v>
      </c>
    </row>
    <row r="117" spans="1:2" ht="15.75" thickBot="1" x14ac:dyDescent="0.3">
      <c r="A117" s="4" t="s">
        <v>126</v>
      </c>
      <c r="B117" s="5" t="s">
        <v>106</v>
      </c>
    </row>
    <row r="118" spans="1:2" ht="15.75" thickBot="1" x14ac:dyDescent="0.3">
      <c r="A118" s="4" t="s">
        <v>127</v>
      </c>
      <c r="B118" s="5" t="s">
        <v>106</v>
      </c>
    </row>
    <row r="119" spans="1:2" ht="15.75" thickBot="1" x14ac:dyDescent="0.3">
      <c r="A119" s="4" t="s">
        <v>128</v>
      </c>
      <c r="B119" s="5" t="s">
        <v>106</v>
      </c>
    </row>
    <row r="120" spans="1:2" ht="15.75" thickBot="1" x14ac:dyDescent="0.3">
      <c r="A120" s="4" t="s">
        <v>129</v>
      </c>
      <c r="B120" s="5" t="s">
        <v>106</v>
      </c>
    </row>
    <row r="121" spans="1:2" ht="15.75" thickBot="1" x14ac:dyDescent="0.3">
      <c r="A121" s="4" t="s">
        <v>130</v>
      </c>
      <c r="B121" s="5" t="s">
        <v>106</v>
      </c>
    </row>
    <row r="122" spans="1:2" ht="15.75" thickBot="1" x14ac:dyDescent="0.3">
      <c r="A122" s="4" t="s">
        <v>131</v>
      </c>
      <c r="B122" s="5" t="s">
        <v>106</v>
      </c>
    </row>
    <row r="123" spans="1:2" ht="15.75" thickBot="1" x14ac:dyDescent="0.3">
      <c r="A123" s="4" t="s">
        <v>132</v>
      </c>
      <c r="B123" s="5" t="s">
        <v>106</v>
      </c>
    </row>
    <row r="124" spans="1:2" ht="15.75" thickBot="1" x14ac:dyDescent="0.3">
      <c r="A124" s="4" t="s">
        <v>133</v>
      </c>
      <c r="B124" s="5" t="s">
        <v>106</v>
      </c>
    </row>
    <row r="125" spans="1:2" ht="15.75" thickBot="1" x14ac:dyDescent="0.3">
      <c r="A125" s="4" t="s">
        <v>134</v>
      </c>
      <c r="B125" s="5" t="s">
        <v>106</v>
      </c>
    </row>
    <row r="126" spans="1:2" ht="15.75" thickBot="1" x14ac:dyDescent="0.3">
      <c r="A126" s="4" t="s">
        <v>135</v>
      </c>
      <c r="B126" s="5" t="s">
        <v>106</v>
      </c>
    </row>
    <row r="127" spans="1:2" ht="15.75" thickBot="1" x14ac:dyDescent="0.3">
      <c r="A127" s="4" t="s">
        <v>136</v>
      </c>
      <c r="B127" s="5" t="s">
        <v>106</v>
      </c>
    </row>
    <row r="128" spans="1:2" ht="15.75" thickBot="1" x14ac:dyDescent="0.3">
      <c r="A128" s="4" t="s">
        <v>137</v>
      </c>
      <c r="B128" s="5" t="s">
        <v>106</v>
      </c>
    </row>
    <row r="129" spans="1:2" ht="15.75" thickBot="1" x14ac:dyDescent="0.3">
      <c r="A129" s="4" t="s">
        <v>138</v>
      </c>
      <c r="B129" s="5" t="s">
        <v>106</v>
      </c>
    </row>
    <row r="130" spans="1:2" ht="15.75" thickBot="1" x14ac:dyDescent="0.3">
      <c r="A130" s="4" t="s">
        <v>139</v>
      </c>
      <c r="B130" s="5" t="s">
        <v>106</v>
      </c>
    </row>
    <row r="131" spans="1:2" ht="15.75" thickBot="1" x14ac:dyDescent="0.3">
      <c r="A131" s="4" t="s">
        <v>140</v>
      </c>
      <c r="B131" s="5" t="s">
        <v>106</v>
      </c>
    </row>
    <row r="132" spans="1:2" ht="15.75" thickBot="1" x14ac:dyDescent="0.3">
      <c r="A132" s="4" t="s">
        <v>141</v>
      </c>
      <c r="B132" s="5" t="s">
        <v>106</v>
      </c>
    </row>
    <row r="133" spans="1:2" ht="15.75" thickBot="1" x14ac:dyDescent="0.3">
      <c r="A133" s="4" t="s">
        <v>142</v>
      </c>
      <c r="B133" s="5" t="s">
        <v>106</v>
      </c>
    </row>
    <row r="134" spans="1:2" ht="15.75" thickBot="1" x14ac:dyDescent="0.3">
      <c r="A134" s="4" t="s">
        <v>143</v>
      </c>
      <c r="B134" s="5" t="s">
        <v>106</v>
      </c>
    </row>
    <row r="135" spans="1:2" ht="15.75" thickBot="1" x14ac:dyDescent="0.3">
      <c r="A135" s="4" t="s">
        <v>144</v>
      </c>
      <c r="B135" s="5" t="s">
        <v>106</v>
      </c>
    </row>
    <row r="136" spans="1:2" ht="15.75" thickBot="1" x14ac:dyDescent="0.3">
      <c r="A136" s="4" t="s">
        <v>145</v>
      </c>
      <c r="B136" s="5" t="s">
        <v>106</v>
      </c>
    </row>
    <row r="137" spans="1:2" ht="15.75" thickBot="1" x14ac:dyDescent="0.3">
      <c r="A137" s="4" t="s">
        <v>146</v>
      </c>
      <c r="B137" s="5" t="s">
        <v>106</v>
      </c>
    </row>
    <row r="138" spans="1:2" ht="15.75" thickBot="1" x14ac:dyDescent="0.3">
      <c r="A138" s="4" t="s">
        <v>147</v>
      </c>
      <c r="B138" s="5" t="s">
        <v>106</v>
      </c>
    </row>
    <row r="139" spans="1:2" ht="15.75" thickBot="1" x14ac:dyDescent="0.3">
      <c r="A139" s="4" t="s">
        <v>148</v>
      </c>
      <c r="B139" s="5" t="s">
        <v>106</v>
      </c>
    </row>
    <row r="140" spans="1:2" ht="15.75" thickBot="1" x14ac:dyDescent="0.3">
      <c r="A140" s="4" t="s">
        <v>149</v>
      </c>
      <c r="B140" s="5" t="s">
        <v>106</v>
      </c>
    </row>
    <row r="141" spans="1:2" ht="15.75" thickBot="1" x14ac:dyDescent="0.3">
      <c r="A141" s="4" t="s">
        <v>150</v>
      </c>
      <c r="B141" s="5" t="s">
        <v>106</v>
      </c>
    </row>
    <row r="142" spans="1:2" ht="15.75" thickBot="1" x14ac:dyDescent="0.3">
      <c r="A142" s="4" t="s">
        <v>151</v>
      </c>
      <c r="B142" s="5" t="s">
        <v>106</v>
      </c>
    </row>
    <row r="143" spans="1:2" ht="15.75" thickBot="1" x14ac:dyDescent="0.3">
      <c r="A143" s="4" t="s">
        <v>152</v>
      </c>
      <c r="B143" s="5" t="s">
        <v>106</v>
      </c>
    </row>
    <row r="144" spans="1:2" ht="15.75" thickBot="1" x14ac:dyDescent="0.3">
      <c r="A144" s="4" t="s">
        <v>153</v>
      </c>
      <c r="B144" s="5" t="s">
        <v>106</v>
      </c>
    </row>
    <row r="145" spans="1:2" ht="15.75" thickBot="1" x14ac:dyDescent="0.3">
      <c r="A145" s="4" t="s">
        <v>154</v>
      </c>
      <c r="B145" s="5" t="s">
        <v>106</v>
      </c>
    </row>
    <row r="146" spans="1:2" ht="15.75" thickBot="1" x14ac:dyDescent="0.3">
      <c r="A146" s="4" t="s">
        <v>155</v>
      </c>
      <c r="B146" s="5" t="s">
        <v>106</v>
      </c>
    </row>
    <row r="147" spans="1:2" ht="15.75" thickBot="1" x14ac:dyDescent="0.3">
      <c r="A147" s="4" t="s">
        <v>156</v>
      </c>
      <c r="B147" s="5" t="s">
        <v>106</v>
      </c>
    </row>
    <row r="148" spans="1:2" ht="15.75" thickBot="1" x14ac:dyDescent="0.3">
      <c r="A148" s="4" t="s">
        <v>157</v>
      </c>
      <c r="B148" s="5" t="s">
        <v>106</v>
      </c>
    </row>
    <row r="149" spans="1:2" ht="15.75" thickBot="1" x14ac:dyDescent="0.3">
      <c r="A149" s="4" t="s">
        <v>158</v>
      </c>
      <c r="B149" s="5" t="s">
        <v>106</v>
      </c>
    </row>
    <row r="150" spans="1:2" ht="15.75" thickBot="1" x14ac:dyDescent="0.3">
      <c r="A150" s="4" t="s">
        <v>159</v>
      </c>
      <c r="B150" s="5" t="s">
        <v>106</v>
      </c>
    </row>
    <row r="151" spans="1:2" ht="15.75" thickBot="1" x14ac:dyDescent="0.3">
      <c r="A151" s="4" t="s">
        <v>160</v>
      </c>
      <c r="B151" s="5" t="s">
        <v>106</v>
      </c>
    </row>
    <row r="152" spans="1:2" ht="15.75" thickBot="1" x14ac:dyDescent="0.3">
      <c r="A152" s="4" t="s">
        <v>161</v>
      </c>
      <c r="B152" s="5" t="s">
        <v>106</v>
      </c>
    </row>
    <row r="153" spans="1:2" ht="15.75" thickBot="1" x14ac:dyDescent="0.3">
      <c r="A153" s="4" t="s">
        <v>162</v>
      </c>
      <c r="B153" s="5" t="s">
        <v>106</v>
      </c>
    </row>
    <row r="154" spans="1:2" ht="15.75" thickBot="1" x14ac:dyDescent="0.3">
      <c r="A154" s="4" t="s">
        <v>163</v>
      </c>
      <c r="B154" s="5" t="s">
        <v>106</v>
      </c>
    </row>
    <row r="155" spans="1:2" ht="15.75" thickBot="1" x14ac:dyDescent="0.3">
      <c r="A155" s="4" t="s">
        <v>164</v>
      </c>
      <c r="B155" s="5" t="s">
        <v>106</v>
      </c>
    </row>
    <row r="156" spans="1:2" ht="15.75" thickBot="1" x14ac:dyDescent="0.3">
      <c r="A156" s="4" t="s">
        <v>165</v>
      </c>
      <c r="B156" s="5" t="s">
        <v>106</v>
      </c>
    </row>
    <row r="157" spans="1:2" ht="15.75" thickBot="1" x14ac:dyDescent="0.3">
      <c r="A157" s="4" t="s">
        <v>166</v>
      </c>
      <c r="B157" s="5" t="s">
        <v>106</v>
      </c>
    </row>
    <row r="158" spans="1:2" ht="15.75" thickBot="1" x14ac:dyDescent="0.3">
      <c r="A158" s="4" t="s">
        <v>167</v>
      </c>
      <c r="B158" s="5" t="s">
        <v>106</v>
      </c>
    </row>
    <row r="159" spans="1:2" ht="15.75" thickBot="1" x14ac:dyDescent="0.3">
      <c r="A159" s="4" t="s">
        <v>168</v>
      </c>
      <c r="B159" s="5" t="s">
        <v>106</v>
      </c>
    </row>
    <row r="160" spans="1:2" ht="15.75" thickBot="1" x14ac:dyDescent="0.3">
      <c r="A160" s="4" t="s">
        <v>169</v>
      </c>
      <c r="B160" s="5" t="s">
        <v>106</v>
      </c>
    </row>
    <row r="161" spans="1:2" ht="15.75" thickBot="1" x14ac:dyDescent="0.3">
      <c r="A161" s="4" t="s">
        <v>170</v>
      </c>
      <c r="B161" s="5" t="s">
        <v>106</v>
      </c>
    </row>
    <row r="162" spans="1:2" ht="15.75" thickBot="1" x14ac:dyDescent="0.3">
      <c r="A162" s="4" t="s">
        <v>171</v>
      </c>
      <c r="B162" s="5" t="s">
        <v>106</v>
      </c>
    </row>
    <row r="163" spans="1:2" ht="15.75" thickBot="1" x14ac:dyDescent="0.3">
      <c r="A163" s="4" t="s">
        <v>172</v>
      </c>
      <c r="B163" s="5" t="s">
        <v>106</v>
      </c>
    </row>
    <row r="164" spans="1:2" ht="15.75" thickBot="1" x14ac:dyDescent="0.3">
      <c r="A164" s="4" t="s">
        <v>173</v>
      </c>
      <c r="B164" s="5" t="s">
        <v>106</v>
      </c>
    </row>
    <row r="165" spans="1:2" ht="15.75" thickBot="1" x14ac:dyDescent="0.3">
      <c r="A165" s="4" t="s">
        <v>174</v>
      </c>
      <c r="B165" s="5" t="s">
        <v>106</v>
      </c>
    </row>
    <row r="166" spans="1:2" ht="15.75" thickBot="1" x14ac:dyDescent="0.3">
      <c r="A166" s="4" t="s">
        <v>175</v>
      </c>
      <c r="B166" s="5" t="s">
        <v>106</v>
      </c>
    </row>
    <row r="167" spans="1:2" ht="15.75" thickBot="1" x14ac:dyDescent="0.3">
      <c r="A167" s="4" t="s">
        <v>176</v>
      </c>
      <c r="B167" s="5" t="s">
        <v>106</v>
      </c>
    </row>
    <row r="168" spans="1:2" ht="15.75" thickBot="1" x14ac:dyDescent="0.3">
      <c r="A168" s="4" t="s">
        <v>177</v>
      </c>
      <c r="B168" s="5" t="s">
        <v>106</v>
      </c>
    </row>
    <row r="169" spans="1:2" ht="15.75" thickBot="1" x14ac:dyDescent="0.3">
      <c r="A169" s="4" t="s">
        <v>178</v>
      </c>
      <c r="B169" s="5" t="s">
        <v>106</v>
      </c>
    </row>
    <row r="170" spans="1:2" ht="15.75" thickBot="1" x14ac:dyDescent="0.3">
      <c r="A170" s="4" t="s">
        <v>179</v>
      </c>
      <c r="B170" s="5" t="s">
        <v>106</v>
      </c>
    </row>
    <row r="171" spans="1:2" ht="15.75" thickBot="1" x14ac:dyDescent="0.3">
      <c r="A171" s="4" t="s">
        <v>180</v>
      </c>
      <c r="B171" s="5" t="s">
        <v>106</v>
      </c>
    </row>
    <row r="172" spans="1:2" ht="15.75" thickBot="1" x14ac:dyDescent="0.3">
      <c r="A172" s="4" t="s">
        <v>181</v>
      </c>
      <c r="B172" s="5" t="s">
        <v>106</v>
      </c>
    </row>
    <row r="173" spans="1:2" ht="15.75" thickBot="1" x14ac:dyDescent="0.3">
      <c r="A173" s="4" t="s">
        <v>182</v>
      </c>
      <c r="B173" s="5" t="s">
        <v>106</v>
      </c>
    </row>
    <row r="174" spans="1:2" ht="15.75" thickBot="1" x14ac:dyDescent="0.3">
      <c r="A174" s="4" t="s">
        <v>183</v>
      </c>
      <c r="B174" s="5" t="s">
        <v>106</v>
      </c>
    </row>
    <row r="175" spans="1:2" ht="15.75" thickBot="1" x14ac:dyDescent="0.3">
      <c r="A175" s="4" t="s">
        <v>184</v>
      </c>
      <c r="B175" s="5" t="s">
        <v>106</v>
      </c>
    </row>
    <row r="176" spans="1:2" ht="15.75" thickBot="1" x14ac:dyDescent="0.3">
      <c r="A176" s="4" t="s">
        <v>185</v>
      </c>
      <c r="B176" s="5" t="s">
        <v>106</v>
      </c>
    </row>
    <row r="177" spans="1:2" ht="15.75" thickBot="1" x14ac:dyDescent="0.3">
      <c r="A177" s="4" t="s">
        <v>186</v>
      </c>
      <c r="B177" s="5" t="s">
        <v>106</v>
      </c>
    </row>
    <row r="178" spans="1:2" ht="15.75" thickBot="1" x14ac:dyDescent="0.3">
      <c r="A178" s="4" t="s">
        <v>187</v>
      </c>
      <c r="B178" s="5" t="s">
        <v>106</v>
      </c>
    </row>
    <row r="179" spans="1:2" ht="15.75" thickBot="1" x14ac:dyDescent="0.3">
      <c r="A179" s="4" t="s">
        <v>188</v>
      </c>
      <c r="B179" s="5" t="s">
        <v>106</v>
      </c>
    </row>
    <row r="180" spans="1:2" ht="15.75" thickBot="1" x14ac:dyDescent="0.3">
      <c r="A180" s="4" t="s">
        <v>189</v>
      </c>
      <c r="B180" s="5" t="s">
        <v>106</v>
      </c>
    </row>
    <row r="181" spans="1:2" ht="15.75" thickBot="1" x14ac:dyDescent="0.3">
      <c r="A181" s="4" t="s">
        <v>190</v>
      </c>
      <c r="B181" s="5" t="s">
        <v>106</v>
      </c>
    </row>
    <row r="182" spans="1:2" ht="15.75" thickBot="1" x14ac:dyDescent="0.3">
      <c r="A182" s="4" t="s">
        <v>191</v>
      </c>
      <c r="B182" s="5" t="s">
        <v>106</v>
      </c>
    </row>
    <row r="183" spans="1:2" ht="15.75" thickBot="1" x14ac:dyDescent="0.3">
      <c r="A183" s="4" t="s">
        <v>192</v>
      </c>
      <c r="B183" s="5" t="s">
        <v>106</v>
      </c>
    </row>
    <row r="184" spans="1:2" ht="15.75" thickBot="1" x14ac:dyDescent="0.3">
      <c r="A184" s="4" t="s">
        <v>193</v>
      </c>
      <c r="B184" s="5" t="s">
        <v>194</v>
      </c>
    </row>
    <row r="185" spans="1:2" ht="15.75" thickBot="1" x14ac:dyDescent="0.3">
      <c r="A185" s="4" t="s">
        <v>195</v>
      </c>
      <c r="B185" s="5" t="s">
        <v>194</v>
      </c>
    </row>
    <row r="186" spans="1:2" ht="15.75" thickBot="1" x14ac:dyDescent="0.3">
      <c r="A186" s="4" t="s">
        <v>196</v>
      </c>
      <c r="B186" s="5" t="s">
        <v>194</v>
      </c>
    </row>
    <row r="187" spans="1:2" ht="15.75" thickBot="1" x14ac:dyDescent="0.3">
      <c r="A187" s="4" t="s">
        <v>197</v>
      </c>
      <c r="B187" s="5" t="s">
        <v>194</v>
      </c>
    </row>
    <row r="188" spans="1:2" ht="15.75" thickBot="1" x14ac:dyDescent="0.3">
      <c r="A188" s="4" t="s">
        <v>198</v>
      </c>
      <c r="B188" s="5" t="s">
        <v>194</v>
      </c>
    </row>
    <row r="189" spans="1:2" ht="15.75" thickBot="1" x14ac:dyDescent="0.3">
      <c r="A189" s="4" t="s">
        <v>199</v>
      </c>
      <c r="B189" s="5" t="s">
        <v>194</v>
      </c>
    </row>
    <row r="190" spans="1:2" ht="15.75" thickBot="1" x14ac:dyDescent="0.3">
      <c r="A190" s="4" t="s">
        <v>200</v>
      </c>
      <c r="B190" s="5" t="s">
        <v>194</v>
      </c>
    </row>
    <row r="191" spans="1:2" ht="15.75" thickBot="1" x14ac:dyDescent="0.3">
      <c r="A191" s="4" t="s">
        <v>201</v>
      </c>
      <c r="B191" s="5" t="s">
        <v>194</v>
      </c>
    </row>
    <row r="192" spans="1:2" ht="15.75" thickBot="1" x14ac:dyDescent="0.3">
      <c r="A192" s="4" t="s">
        <v>202</v>
      </c>
      <c r="B192" s="5" t="s">
        <v>194</v>
      </c>
    </row>
    <row r="193" spans="1:2" ht="15.75" thickBot="1" x14ac:dyDescent="0.3">
      <c r="A193" s="4" t="s">
        <v>203</v>
      </c>
      <c r="B193" s="5" t="s">
        <v>194</v>
      </c>
    </row>
    <row r="194" spans="1:2" ht="15.75" thickBot="1" x14ac:dyDescent="0.3">
      <c r="A194" s="4" t="s">
        <v>204</v>
      </c>
      <c r="B194" s="5" t="s">
        <v>194</v>
      </c>
    </row>
    <row r="195" spans="1:2" ht="15.75" thickBot="1" x14ac:dyDescent="0.3">
      <c r="A195" s="4" t="s">
        <v>205</v>
      </c>
      <c r="B195" s="5" t="s">
        <v>194</v>
      </c>
    </row>
    <row r="196" spans="1:2" ht="15.75" thickBot="1" x14ac:dyDescent="0.3">
      <c r="A196" s="4" t="s">
        <v>206</v>
      </c>
      <c r="B196" s="5" t="s">
        <v>194</v>
      </c>
    </row>
    <row r="197" spans="1:2" ht="15.75" thickBot="1" x14ac:dyDescent="0.3">
      <c r="A197" s="4" t="s">
        <v>207</v>
      </c>
      <c r="B197" s="5" t="s">
        <v>194</v>
      </c>
    </row>
    <row r="198" spans="1:2" ht="15.75" thickBot="1" x14ac:dyDescent="0.3">
      <c r="A198" s="4" t="s">
        <v>208</v>
      </c>
      <c r="B198" s="5" t="s">
        <v>194</v>
      </c>
    </row>
    <row r="199" spans="1:2" ht="15.75" thickBot="1" x14ac:dyDescent="0.3">
      <c r="A199" s="4" t="s">
        <v>209</v>
      </c>
      <c r="B199" s="5" t="s">
        <v>194</v>
      </c>
    </row>
    <row r="200" spans="1:2" ht="15.75" thickBot="1" x14ac:dyDescent="0.3">
      <c r="A200" s="4" t="s">
        <v>210</v>
      </c>
      <c r="B200" s="5" t="s">
        <v>194</v>
      </c>
    </row>
    <row r="201" spans="1:2" ht="15.75" thickBot="1" x14ac:dyDescent="0.3">
      <c r="A201" s="4" t="s">
        <v>211</v>
      </c>
      <c r="B201" s="5" t="s">
        <v>194</v>
      </c>
    </row>
    <row r="202" spans="1:2" ht="15.75" thickBot="1" x14ac:dyDescent="0.3">
      <c r="A202" s="4" t="s">
        <v>212</v>
      </c>
      <c r="B202" s="5" t="s">
        <v>194</v>
      </c>
    </row>
    <row r="203" spans="1:2" ht="15.75" thickBot="1" x14ac:dyDescent="0.3">
      <c r="A203" s="4" t="s">
        <v>213</v>
      </c>
      <c r="B203" s="5" t="s">
        <v>194</v>
      </c>
    </row>
    <row r="204" spans="1:2" ht="15.75" thickBot="1" x14ac:dyDescent="0.3">
      <c r="A204" s="4" t="s">
        <v>214</v>
      </c>
      <c r="B204" s="5" t="s">
        <v>194</v>
      </c>
    </row>
    <row r="205" spans="1:2" ht="15.75" thickBot="1" x14ac:dyDescent="0.3">
      <c r="A205" s="4" t="s">
        <v>215</v>
      </c>
      <c r="B205" s="5" t="s">
        <v>194</v>
      </c>
    </row>
    <row r="206" spans="1:2" ht="15.75" thickBot="1" x14ac:dyDescent="0.3">
      <c r="A206" s="4" t="s">
        <v>216</v>
      </c>
      <c r="B206" s="5" t="s">
        <v>194</v>
      </c>
    </row>
    <row r="207" spans="1:2" ht="15.75" thickBot="1" x14ac:dyDescent="0.3">
      <c r="A207" s="4" t="s">
        <v>217</v>
      </c>
      <c r="B207" s="5" t="s">
        <v>194</v>
      </c>
    </row>
    <row r="208" spans="1:2" ht="15.75" thickBot="1" x14ac:dyDescent="0.3">
      <c r="A208" s="4" t="s">
        <v>218</v>
      </c>
      <c r="B208" s="5" t="s">
        <v>194</v>
      </c>
    </row>
    <row r="209" spans="1:2" ht="15.75" thickBot="1" x14ac:dyDescent="0.3">
      <c r="A209" s="4" t="s">
        <v>219</v>
      </c>
      <c r="B209" s="5" t="s">
        <v>194</v>
      </c>
    </row>
    <row r="210" spans="1:2" ht="15.75" thickBot="1" x14ac:dyDescent="0.3">
      <c r="A210" s="4" t="s">
        <v>220</v>
      </c>
      <c r="B210" s="5" t="s">
        <v>194</v>
      </c>
    </row>
    <row r="211" spans="1:2" ht="15.75" thickBot="1" x14ac:dyDescent="0.3">
      <c r="A211" s="4" t="s">
        <v>221</v>
      </c>
      <c r="B211" s="5" t="s">
        <v>194</v>
      </c>
    </row>
    <row r="212" spans="1:2" ht="15.75" thickBot="1" x14ac:dyDescent="0.3">
      <c r="A212" s="4" t="s">
        <v>222</v>
      </c>
      <c r="B212" s="5" t="s">
        <v>194</v>
      </c>
    </row>
    <row r="213" spans="1:2" ht="15.75" thickBot="1" x14ac:dyDescent="0.3">
      <c r="A213" s="4" t="s">
        <v>223</v>
      </c>
      <c r="B213" s="5" t="s">
        <v>194</v>
      </c>
    </row>
    <row r="214" spans="1:2" ht="15.75" thickBot="1" x14ac:dyDescent="0.3">
      <c r="A214" s="4" t="s">
        <v>224</v>
      </c>
      <c r="B214" s="5" t="s">
        <v>194</v>
      </c>
    </row>
    <row r="215" spans="1:2" ht="15.75" thickBot="1" x14ac:dyDescent="0.3">
      <c r="A215" s="4" t="s">
        <v>225</v>
      </c>
      <c r="B215" s="5" t="s">
        <v>194</v>
      </c>
    </row>
    <row r="216" spans="1:2" ht="15.75" thickBot="1" x14ac:dyDescent="0.3">
      <c r="A216" s="4" t="s">
        <v>226</v>
      </c>
      <c r="B216" s="5" t="s">
        <v>194</v>
      </c>
    </row>
    <row r="217" spans="1:2" ht="15.75" thickBot="1" x14ac:dyDescent="0.3">
      <c r="A217" s="4" t="s">
        <v>227</v>
      </c>
      <c r="B217" s="5" t="s">
        <v>194</v>
      </c>
    </row>
    <row r="218" spans="1:2" ht="15.75" thickBot="1" x14ac:dyDescent="0.3">
      <c r="A218" s="4" t="s">
        <v>228</v>
      </c>
      <c r="B218" s="5" t="s">
        <v>194</v>
      </c>
    </row>
    <row r="219" spans="1:2" ht="15.75" thickBot="1" x14ac:dyDescent="0.3">
      <c r="A219" s="4" t="s">
        <v>229</v>
      </c>
      <c r="B219" s="5" t="s">
        <v>194</v>
      </c>
    </row>
    <row r="220" spans="1:2" ht="15.75" thickBot="1" x14ac:dyDescent="0.3">
      <c r="A220" s="4" t="s">
        <v>230</v>
      </c>
      <c r="B220" s="5" t="s">
        <v>194</v>
      </c>
    </row>
    <row r="221" spans="1:2" ht="15.75" thickBot="1" x14ac:dyDescent="0.3">
      <c r="A221" s="4" t="s">
        <v>231</v>
      </c>
      <c r="B221" s="5" t="s">
        <v>194</v>
      </c>
    </row>
    <row r="222" spans="1:2" ht="15.75" thickBot="1" x14ac:dyDescent="0.3">
      <c r="A222" s="4" t="s">
        <v>232</v>
      </c>
      <c r="B222" s="5" t="s">
        <v>194</v>
      </c>
    </row>
    <row r="223" spans="1:2" ht="15.75" thickBot="1" x14ac:dyDescent="0.3">
      <c r="A223" s="4" t="s">
        <v>233</v>
      </c>
      <c r="B223" s="5" t="s">
        <v>194</v>
      </c>
    </row>
    <row r="224" spans="1:2" ht="15.75" thickBot="1" x14ac:dyDescent="0.3">
      <c r="A224" s="4" t="s">
        <v>234</v>
      </c>
      <c r="B224" s="5" t="s">
        <v>194</v>
      </c>
    </row>
    <row r="225" spans="1:2" ht="15.75" thickBot="1" x14ac:dyDescent="0.3">
      <c r="A225" s="4" t="s">
        <v>235</v>
      </c>
      <c r="B225" s="5" t="s">
        <v>194</v>
      </c>
    </row>
    <row r="226" spans="1:2" ht="15.75" thickBot="1" x14ac:dyDescent="0.3">
      <c r="A226" s="4" t="s">
        <v>236</v>
      </c>
      <c r="B226" s="5" t="s">
        <v>194</v>
      </c>
    </row>
    <row r="227" spans="1:2" ht="15.75" thickBot="1" x14ac:dyDescent="0.3">
      <c r="A227" s="4" t="s">
        <v>237</v>
      </c>
      <c r="B227" s="5" t="s">
        <v>194</v>
      </c>
    </row>
    <row r="228" spans="1:2" ht="15.75" thickBot="1" x14ac:dyDescent="0.3">
      <c r="A228" s="4" t="s">
        <v>238</v>
      </c>
      <c r="B228" s="5" t="s">
        <v>194</v>
      </c>
    </row>
    <row r="229" spans="1:2" ht="15.75" thickBot="1" x14ac:dyDescent="0.3">
      <c r="A229" s="4" t="s">
        <v>239</v>
      </c>
      <c r="B229" s="5" t="s">
        <v>194</v>
      </c>
    </row>
    <row r="230" spans="1:2" ht="15.75" thickBot="1" x14ac:dyDescent="0.3">
      <c r="A230" s="4" t="s">
        <v>240</v>
      </c>
      <c r="B230" s="5" t="s">
        <v>194</v>
      </c>
    </row>
    <row r="231" spans="1:2" ht="15.75" thickBot="1" x14ac:dyDescent="0.3">
      <c r="A231" s="4" t="s">
        <v>241</v>
      </c>
      <c r="B231" s="5" t="s">
        <v>194</v>
      </c>
    </row>
    <row r="232" spans="1:2" ht="15.75" thickBot="1" x14ac:dyDescent="0.3">
      <c r="A232" s="4" t="s">
        <v>242</v>
      </c>
      <c r="B232" s="5" t="s">
        <v>194</v>
      </c>
    </row>
    <row r="233" spans="1:2" ht="15.75" thickBot="1" x14ac:dyDescent="0.3">
      <c r="A233" s="4" t="s">
        <v>243</v>
      </c>
      <c r="B233" s="5" t="s">
        <v>194</v>
      </c>
    </row>
    <row r="234" spans="1:2" ht="15.75" thickBot="1" x14ac:dyDescent="0.3">
      <c r="A234" s="4" t="s">
        <v>244</v>
      </c>
      <c r="B234" s="5" t="s">
        <v>194</v>
      </c>
    </row>
    <row r="235" spans="1:2" ht="15.75" thickBot="1" x14ac:dyDescent="0.3">
      <c r="A235" s="4" t="s">
        <v>245</v>
      </c>
      <c r="B235" s="5" t="s">
        <v>194</v>
      </c>
    </row>
    <row r="236" spans="1:2" ht="15.75" thickBot="1" x14ac:dyDescent="0.3">
      <c r="A236" s="4" t="s">
        <v>246</v>
      </c>
      <c r="B236" s="5" t="s">
        <v>194</v>
      </c>
    </row>
    <row r="237" spans="1:2" ht="15.75" thickBot="1" x14ac:dyDescent="0.3">
      <c r="A237" s="4" t="s">
        <v>247</v>
      </c>
      <c r="B237" s="5" t="s">
        <v>194</v>
      </c>
    </row>
    <row r="238" spans="1:2" ht="15.75" thickBot="1" x14ac:dyDescent="0.3">
      <c r="A238" s="4" t="s">
        <v>248</v>
      </c>
      <c r="B238" s="5" t="s">
        <v>194</v>
      </c>
    </row>
    <row r="239" spans="1:2" ht="15.75" thickBot="1" x14ac:dyDescent="0.3">
      <c r="A239" s="4" t="s">
        <v>249</v>
      </c>
      <c r="B239" s="5" t="s">
        <v>194</v>
      </c>
    </row>
    <row r="240" spans="1:2" ht="15.75" thickBot="1" x14ac:dyDescent="0.3">
      <c r="A240" s="4" t="s">
        <v>250</v>
      </c>
      <c r="B240" s="5" t="s">
        <v>194</v>
      </c>
    </row>
    <row r="241" spans="1:2" ht="15.75" thickBot="1" x14ac:dyDescent="0.3">
      <c r="A241" s="4" t="s">
        <v>251</v>
      </c>
      <c r="B241" s="5" t="s">
        <v>194</v>
      </c>
    </row>
    <row r="242" spans="1:2" ht="15.75" thickBot="1" x14ac:dyDescent="0.3">
      <c r="A242" s="4" t="s">
        <v>252</v>
      </c>
      <c r="B242" s="5" t="s">
        <v>194</v>
      </c>
    </row>
    <row r="243" spans="1:2" ht="15.75" thickBot="1" x14ac:dyDescent="0.3">
      <c r="A243" s="4" t="s">
        <v>253</v>
      </c>
      <c r="B243" s="5" t="s">
        <v>194</v>
      </c>
    </row>
    <row r="244" spans="1:2" ht="15.75" thickBot="1" x14ac:dyDescent="0.3">
      <c r="A244" s="4" t="s">
        <v>254</v>
      </c>
      <c r="B244" s="5" t="s">
        <v>194</v>
      </c>
    </row>
    <row r="245" spans="1:2" ht="15.75" thickBot="1" x14ac:dyDescent="0.3">
      <c r="A245" s="4" t="s">
        <v>255</v>
      </c>
      <c r="B245" s="5" t="s">
        <v>194</v>
      </c>
    </row>
    <row r="246" spans="1:2" ht="15.75" thickBot="1" x14ac:dyDescent="0.3">
      <c r="A246" s="4" t="s">
        <v>256</v>
      </c>
      <c r="B246" s="5" t="s">
        <v>194</v>
      </c>
    </row>
    <row r="247" spans="1:2" ht="15.75" thickBot="1" x14ac:dyDescent="0.3">
      <c r="A247" s="4" t="s">
        <v>257</v>
      </c>
      <c r="B247" s="5" t="s">
        <v>194</v>
      </c>
    </row>
    <row r="248" spans="1:2" ht="15.75" thickBot="1" x14ac:dyDescent="0.3">
      <c r="A248" s="4" t="s">
        <v>258</v>
      </c>
      <c r="B248" s="5" t="s">
        <v>259</v>
      </c>
    </row>
    <row r="249" spans="1:2" ht="15.75" thickBot="1" x14ac:dyDescent="0.3">
      <c r="A249" s="4" t="s">
        <v>260</v>
      </c>
      <c r="B249" s="5" t="s">
        <v>259</v>
      </c>
    </row>
    <row r="250" spans="1:2" ht="15.75" thickBot="1" x14ac:dyDescent="0.3">
      <c r="A250" s="4" t="s">
        <v>261</v>
      </c>
      <c r="B250" s="5" t="s">
        <v>259</v>
      </c>
    </row>
    <row r="251" spans="1:2" ht="15.75" thickBot="1" x14ac:dyDescent="0.3">
      <c r="A251" s="4" t="s">
        <v>262</v>
      </c>
      <c r="B251" s="5" t="s">
        <v>259</v>
      </c>
    </row>
    <row r="252" spans="1:2" ht="15.75" thickBot="1" x14ac:dyDescent="0.3">
      <c r="A252" s="4" t="s">
        <v>263</v>
      </c>
      <c r="B252" s="5" t="s">
        <v>259</v>
      </c>
    </row>
    <row r="253" spans="1:2" ht="15.75" thickBot="1" x14ac:dyDescent="0.3">
      <c r="A253" s="4" t="s">
        <v>264</v>
      </c>
      <c r="B253" s="5" t="s">
        <v>259</v>
      </c>
    </row>
    <row r="254" spans="1:2" ht="15.75" thickBot="1" x14ac:dyDescent="0.3">
      <c r="A254" s="4" t="s">
        <v>265</v>
      </c>
      <c r="B254" s="5" t="s">
        <v>259</v>
      </c>
    </row>
    <row r="255" spans="1:2" ht="15.75" thickBot="1" x14ac:dyDescent="0.3">
      <c r="A255" s="4" t="s">
        <v>266</v>
      </c>
      <c r="B255" s="5" t="s">
        <v>259</v>
      </c>
    </row>
    <row r="256" spans="1:2" ht="15.75" thickBot="1" x14ac:dyDescent="0.3">
      <c r="A256" s="4" t="s">
        <v>267</v>
      </c>
      <c r="B256" s="5" t="s">
        <v>259</v>
      </c>
    </row>
    <row r="257" spans="1:2" ht="15.75" thickBot="1" x14ac:dyDescent="0.3">
      <c r="A257" s="4" t="s">
        <v>268</v>
      </c>
      <c r="B257" s="5" t="s">
        <v>259</v>
      </c>
    </row>
    <row r="258" spans="1:2" ht="15.75" thickBot="1" x14ac:dyDescent="0.3">
      <c r="A258" s="4" t="s">
        <v>269</v>
      </c>
      <c r="B258" s="5" t="s">
        <v>259</v>
      </c>
    </row>
    <row r="259" spans="1:2" ht="15.75" thickBot="1" x14ac:dyDescent="0.3">
      <c r="A259" s="4" t="s">
        <v>270</v>
      </c>
      <c r="B259" s="5" t="s">
        <v>259</v>
      </c>
    </row>
    <row r="260" spans="1:2" ht="15.75" thickBot="1" x14ac:dyDescent="0.3">
      <c r="A260" s="4" t="s">
        <v>271</v>
      </c>
      <c r="B260" s="5" t="s">
        <v>259</v>
      </c>
    </row>
    <row r="261" spans="1:2" ht="15.75" thickBot="1" x14ac:dyDescent="0.3">
      <c r="A261" s="4" t="s">
        <v>272</v>
      </c>
      <c r="B261" s="5" t="s">
        <v>259</v>
      </c>
    </row>
    <row r="262" spans="1:2" ht="15.75" thickBot="1" x14ac:dyDescent="0.3">
      <c r="A262" s="4" t="s">
        <v>273</v>
      </c>
      <c r="B262" s="5" t="s">
        <v>259</v>
      </c>
    </row>
    <row r="263" spans="1:2" ht="15.75" thickBot="1" x14ac:dyDescent="0.3">
      <c r="A263" s="4" t="s">
        <v>274</v>
      </c>
      <c r="B263" s="5" t="s">
        <v>259</v>
      </c>
    </row>
    <row r="264" spans="1:2" ht="15.75" thickBot="1" x14ac:dyDescent="0.3">
      <c r="A264" s="4" t="s">
        <v>275</v>
      </c>
      <c r="B264" s="5" t="s">
        <v>259</v>
      </c>
    </row>
    <row r="265" spans="1:2" ht="15.75" thickBot="1" x14ac:dyDescent="0.3">
      <c r="A265" s="4" t="s">
        <v>276</v>
      </c>
      <c r="B265" s="5" t="s">
        <v>259</v>
      </c>
    </row>
    <row r="266" spans="1:2" ht="15.75" thickBot="1" x14ac:dyDescent="0.3">
      <c r="A266" s="4" t="s">
        <v>277</v>
      </c>
      <c r="B266" s="5" t="s">
        <v>259</v>
      </c>
    </row>
    <row r="267" spans="1:2" ht="15.75" thickBot="1" x14ac:dyDescent="0.3">
      <c r="A267" s="4" t="s">
        <v>278</v>
      </c>
      <c r="B267" s="5" t="s">
        <v>259</v>
      </c>
    </row>
    <row r="268" spans="1:2" ht="15.75" thickBot="1" x14ac:dyDescent="0.3">
      <c r="A268" s="4" t="s">
        <v>279</v>
      </c>
      <c r="B268" s="5" t="s">
        <v>259</v>
      </c>
    </row>
    <row r="269" spans="1:2" ht="15.75" thickBot="1" x14ac:dyDescent="0.3">
      <c r="A269" s="4" t="s">
        <v>280</v>
      </c>
      <c r="B269" s="5" t="s">
        <v>259</v>
      </c>
    </row>
    <row r="270" spans="1:2" ht="15.75" thickBot="1" x14ac:dyDescent="0.3">
      <c r="A270" s="4" t="s">
        <v>281</v>
      </c>
      <c r="B270" s="5" t="s">
        <v>259</v>
      </c>
    </row>
    <row r="271" spans="1:2" ht="15.75" thickBot="1" x14ac:dyDescent="0.3">
      <c r="A271" s="4" t="s">
        <v>282</v>
      </c>
      <c r="B271" s="5" t="s">
        <v>259</v>
      </c>
    </row>
    <row r="272" spans="1:2" ht="15.75" thickBot="1" x14ac:dyDescent="0.3">
      <c r="A272" s="4" t="s">
        <v>283</v>
      </c>
      <c r="B272" s="5" t="s">
        <v>259</v>
      </c>
    </row>
    <row r="273" spans="1:2" ht="15.75" thickBot="1" x14ac:dyDescent="0.3">
      <c r="A273" s="4" t="s">
        <v>284</v>
      </c>
      <c r="B273" s="5" t="s">
        <v>259</v>
      </c>
    </row>
    <row r="274" spans="1:2" ht="15.75" thickBot="1" x14ac:dyDescent="0.3">
      <c r="A274" s="4" t="s">
        <v>285</v>
      </c>
      <c r="B274" s="5" t="s">
        <v>259</v>
      </c>
    </row>
    <row r="275" spans="1:2" ht="15.75" thickBot="1" x14ac:dyDescent="0.3">
      <c r="A275" s="4" t="s">
        <v>286</v>
      </c>
      <c r="B275" s="5" t="s">
        <v>259</v>
      </c>
    </row>
    <row r="276" spans="1:2" ht="15.75" thickBot="1" x14ac:dyDescent="0.3">
      <c r="A276" s="4" t="s">
        <v>287</v>
      </c>
      <c r="B276" s="5" t="s">
        <v>259</v>
      </c>
    </row>
    <row r="277" spans="1:2" ht="15.75" thickBot="1" x14ac:dyDescent="0.3">
      <c r="A277" s="4" t="s">
        <v>288</v>
      </c>
      <c r="B277" s="5" t="s">
        <v>259</v>
      </c>
    </row>
    <row r="278" spans="1:2" ht="15.75" thickBot="1" x14ac:dyDescent="0.3">
      <c r="A278" s="4" t="s">
        <v>289</v>
      </c>
      <c r="B278" s="5" t="s">
        <v>259</v>
      </c>
    </row>
    <row r="279" spans="1:2" ht="15.75" thickBot="1" x14ac:dyDescent="0.3">
      <c r="A279" s="4" t="s">
        <v>290</v>
      </c>
      <c r="B279" s="5" t="s">
        <v>259</v>
      </c>
    </row>
    <row r="280" spans="1:2" ht="15.75" thickBot="1" x14ac:dyDescent="0.3">
      <c r="A280" s="4" t="s">
        <v>291</v>
      </c>
      <c r="B280" s="5" t="s">
        <v>259</v>
      </c>
    </row>
    <row r="281" spans="1:2" ht="15.75" thickBot="1" x14ac:dyDescent="0.3">
      <c r="A281" s="4" t="s">
        <v>292</v>
      </c>
      <c r="B281" s="5" t="s">
        <v>259</v>
      </c>
    </row>
    <row r="282" spans="1:2" ht="15.75" thickBot="1" x14ac:dyDescent="0.3">
      <c r="A282" s="4" t="s">
        <v>293</v>
      </c>
      <c r="B282" s="5" t="s">
        <v>259</v>
      </c>
    </row>
    <row r="283" spans="1:2" ht="15.75" thickBot="1" x14ac:dyDescent="0.3">
      <c r="A283" s="4" t="s">
        <v>294</v>
      </c>
      <c r="B283" s="5" t="s">
        <v>259</v>
      </c>
    </row>
    <row r="284" spans="1:2" ht="15.75" thickBot="1" x14ac:dyDescent="0.3">
      <c r="A284" s="4" t="s">
        <v>295</v>
      </c>
      <c r="B284" s="5" t="s">
        <v>259</v>
      </c>
    </row>
    <row r="285" spans="1:2" ht="15.75" thickBot="1" x14ac:dyDescent="0.3">
      <c r="A285" s="4" t="s">
        <v>296</v>
      </c>
      <c r="B285" s="5" t="s">
        <v>259</v>
      </c>
    </row>
    <row r="286" spans="1:2" ht="15.75" thickBot="1" x14ac:dyDescent="0.3">
      <c r="A286" s="4" t="s">
        <v>297</v>
      </c>
      <c r="B286" s="5" t="s">
        <v>259</v>
      </c>
    </row>
    <row r="287" spans="1:2" ht="15.75" thickBot="1" x14ac:dyDescent="0.3">
      <c r="A287" s="4" t="s">
        <v>298</v>
      </c>
      <c r="B287" s="5" t="s">
        <v>259</v>
      </c>
    </row>
    <row r="288" spans="1:2" ht="15.75" thickBot="1" x14ac:dyDescent="0.3">
      <c r="A288" s="4" t="s">
        <v>299</v>
      </c>
      <c r="B288" s="5" t="s">
        <v>259</v>
      </c>
    </row>
    <row r="289" spans="1:2" ht="15.75" thickBot="1" x14ac:dyDescent="0.3">
      <c r="A289" s="4" t="s">
        <v>300</v>
      </c>
      <c r="B289" s="5" t="s">
        <v>259</v>
      </c>
    </row>
    <row r="290" spans="1:2" ht="15.75" thickBot="1" x14ac:dyDescent="0.3">
      <c r="A290" s="4" t="s">
        <v>301</v>
      </c>
      <c r="B290" s="5" t="s">
        <v>259</v>
      </c>
    </row>
    <row r="291" spans="1:2" ht="15.75" thickBot="1" x14ac:dyDescent="0.3">
      <c r="A291" s="4" t="s">
        <v>302</v>
      </c>
      <c r="B291" s="5" t="s">
        <v>259</v>
      </c>
    </row>
    <row r="292" spans="1:2" ht="15.75" thickBot="1" x14ac:dyDescent="0.3">
      <c r="A292" s="4" t="s">
        <v>303</v>
      </c>
      <c r="B292" s="5" t="s">
        <v>259</v>
      </c>
    </row>
    <row r="293" spans="1:2" ht="15.75" thickBot="1" x14ac:dyDescent="0.3">
      <c r="A293" s="4" t="s">
        <v>304</v>
      </c>
      <c r="B293" s="5" t="s">
        <v>259</v>
      </c>
    </row>
    <row r="294" spans="1:2" ht="15.75" thickBot="1" x14ac:dyDescent="0.3">
      <c r="A294" s="4" t="s">
        <v>305</v>
      </c>
      <c r="B294" s="5" t="s">
        <v>259</v>
      </c>
    </row>
    <row r="295" spans="1:2" ht="15.75" thickBot="1" x14ac:dyDescent="0.3">
      <c r="A295" s="4" t="s">
        <v>306</v>
      </c>
      <c r="B295" s="5" t="s">
        <v>259</v>
      </c>
    </row>
    <row r="296" spans="1:2" ht="15.75" thickBot="1" x14ac:dyDescent="0.3">
      <c r="A296" s="4" t="s">
        <v>307</v>
      </c>
      <c r="B296" s="5" t="s">
        <v>259</v>
      </c>
    </row>
    <row r="297" spans="1:2" ht="15.75" thickBot="1" x14ac:dyDescent="0.3">
      <c r="A297" s="4" t="s">
        <v>308</v>
      </c>
      <c r="B297" s="5" t="s">
        <v>259</v>
      </c>
    </row>
    <row r="298" spans="1:2" ht="15.75" thickBot="1" x14ac:dyDescent="0.3">
      <c r="A298" s="4" t="s">
        <v>309</v>
      </c>
      <c r="B298" s="5" t="s">
        <v>259</v>
      </c>
    </row>
    <row r="299" spans="1:2" ht="15.75" thickBot="1" x14ac:dyDescent="0.3">
      <c r="A299" s="4" t="s">
        <v>310</v>
      </c>
      <c r="B299" s="5" t="s">
        <v>259</v>
      </c>
    </row>
    <row r="300" spans="1:2" ht="15.75" thickBot="1" x14ac:dyDescent="0.3">
      <c r="A300" s="4" t="s">
        <v>311</v>
      </c>
      <c r="B300" s="5" t="s">
        <v>259</v>
      </c>
    </row>
    <row r="301" spans="1:2" ht="15.75" thickBot="1" x14ac:dyDescent="0.3">
      <c r="A301" s="4" t="s">
        <v>312</v>
      </c>
      <c r="B301" s="5" t="s">
        <v>259</v>
      </c>
    </row>
    <row r="302" spans="1:2" ht="15.75" thickBot="1" x14ac:dyDescent="0.3">
      <c r="A302" s="4" t="s">
        <v>313</v>
      </c>
      <c r="B302" s="5" t="s">
        <v>259</v>
      </c>
    </row>
    <row r="303" spans="1:2" ht="15.75" thickBot="1" x14ac:dyDescent="0.3">
      <c r="A303" s="4" t="s">
        <v>314</v>
      </c>
      <c r="B303" s="5" t="s">
        <v>259</v>
      </c>
    </row>
    <row r="304" spans="1:2" ht="15.75" thickBot="1" x14ac:dyDescent="0.3">
      <c r="A304" s="4" t="s">
        <v>315</v>
      </c>
      <c r="B304" s="5" t="s">
        <v>259</v>
      </c>
    </row>
    <row r="305" spans="1:2" ht="15.75" thickBot="1" x14ac:dyDescent="0.3">
      <c r="A305" s="4" t="s">
        <v>316</v>
      </c>
      <c r="B305" s="5" t="s">
        <v>259</v>
      </c>
    </row>
    <row r="306" spans="1:2" ht="15.75" thickBot="1" x14ac:dyDescent="0.3">
      <c r="A306" s="4" t="s">
        <v>317</v>
      </c>
      <c r="B306" s="5" t="s">
        <v>259</v>
      </c>
    </row>
    <row r="307" spans="1:2" ht="15.75" thickBot="1" x14ac:dyDescent="0.3">
      <c r="A307" s="4" t="s">
        <v>318</v>
      </c>
      <c r="B307" s="5" t="s">
        <v>259</v>
      </c>
    </row>
    <row r="308" spans="1:2" ht="15.75" thickBot="1" x14ac:dyDescent="0.3">
      <c r="A308" s="4" t="s">
        <v>319</v>
      </c>
      <c r="B308" s="5" t="s">
        <v>259</v>
      </c>
    </row>
    <row r="309" spans="1:2" ht="15.75" thickBot="1" x14ac:dyDescent="0.3">
      <c r="A309" s="4" t="s">
        <v>320</v>
      </c>
      <c r="B309" s="5" t="s">
        <v>259</v>
      </c>
    </row>
    <row r="310" spans="1:2" ht="15.75" thickBot="1" x14ac:dyDescent="0.3">
      <c r="A310" s="4" t="s">
        <v>321</v>
      </c>
      <c r="B310" s="5" t="s">
        <v>259</v>
      </c>
    </row>
    <row r="311" spans="1:2" ht="15.75" thickBot="1" x14ac:dyDescent="0.3">
      <c r="A311" s="4" t="s">
        <v>322</v>
      </c>
      <c r="B311" s="5" t="s">
        <v>259</v>
      </c>
    </row>
    <row r="312" spans="1:2" ht="15.75" thickBot="1" x14ac:dyDescent="0.3">
      <c r="A312" s="4" t="s">
        <v>323</v>
      </c>
      <c r="B312" s="5" t="s">
        <v>259</v>
      </c>
    </row>
    <row r="313" spans="1:2" ht="15.75" thickBot="1" x14ac:dyDescent="0.3">
      <c r="A313" s="4" t="s">
        <v>324</v>
      </c>
      <c r="B313" s="5" t="s">
        <v>259</v>
      </c>
    </row>
    <row r="314" spans="1:2" ht="15.75" thickBot="1" x14ac:dyDescent="0.3">
      <c r="A314" s="4" t="s">
        <v>325</v>
      </c>
      <c r="B314" s="5" t="s">
        <v>259</v>
      </c>
    </row>
    <row r="315" spans="1:2" ht="15.75" thickBot="1" x14ac:dyDescent="0.3">
      <c r="A315" s="4" t="s">
        <v>326</v>
      </c>
      <c r="B315" s="5" t="s">
        <v>259</v>
      </c>
    </row>
    <row r="316" spans="1:2" ht="15.75" thickBot="1" x14ac:dyDescent="0.3">
      <c r="A316" s="4" t="s">
        <v>327</v>
      </c>
      <c r="B316" s="5" t="s">
        <v>259</v>
      </c>
    </row>
    <row r="317" spans="1:2" ht="15.75" thickBot="1" x14ac:dyDescent="0.3">
      <c r="A317" s="4" t="s">
        <v>328</v>
      </c>
      <c r="B317" s="5" t="s">
        <v>329</v>
      </c>
    </row>
    <row r="318" spans="1:2" ht="15.75" thickBot="1" x14ac:dyDescent="0.3">
      <c r="A318" s="4" t="s">
        <v>330</v>
      </c>
      <c r="B318" s="5" t="s">
        <v>329</v>
      </c>
    </row>
    <row r="319" spans="1:2" ht="15.75" thickBot="1" x14ac:dyDescent="0.3">
      <c r="A319" s="4" t="s">
        <v>331</v>
      </c>
      <c r="B319" s="5" t="s">
        <v>329</v>
      </c>
    </row>
    <row r="320" spans="1:2" ht="15.75" thickBot="1" x14ac:dyDescent="0.3">
      <c r="A320" s="4" t="s">
        <v>332</v>
      </c>
      <c r="B320" s="5" t="s">
        <v>329</v>
      </c>
    </row>
    <row r="321" spans="1:2" ht="15.75" thickBot="1" x14ac:dyDescent="0.3">
      <c r="A321" s="4" t="s">
        <v>333</v>
      </c>
      <c r="B321" s="5" t="s">
        <v>329</v>
      </c>
    </row>
    <row r="322" spans="1:2" ht="15.75" thickBot="1" x14ac:dyDescent="0.3">
      <c r="A322" s="4" t="s">
        <v>334</v>
      </c>
      <c r="B322" s="5" t="s">
        <v>329</v>
      </c>
    </row>
    <row r="323" spans="1:2" ht="15.75" thickBot="1" x14ac:dyDescent="0.3">
      <c r="A323" s="4" t="s">
        <v>335</v>
      </c>
      <c r="B323" s="5" t="s">
        <v>329</v>
      </c>
    </row>
    <row r="324" spans="1:2" ht="15.75" thickBot="1" x14ac:dyDescent="0.3">
      <c r="A324" s="4" t="s">
        <v>336</v>
      </c>
      <c r="B324" s="5" t="s">
        <v>329</v>
      </c>
    </row>
    <row r="325" spans="1:2" ht="15.75" thickBot="1" x14ac:dyDescent="0.3">
      <c r="A325" s="4" t="s">
        <v>337</v>
      </c>
      <c r="B325" s="5" t="s">
        <v>329</v>
      </c>
    </row>
    <row r="326" spans="1:2" ht="15.75" thickBot="1" x14ac:dyDescent="0.3">
      <c r="A326" s="4" t="s">
        <v>338</v>
      </c>
      <c r="B326" s="5" t="s">
        <v>329</v>
      </c>
    </row>
    <row r="327" spans="1:2" ht="15.75" thickBot="1" x14ac:dyDescent="0.3">
      <c r="A327" s="4" t="s">
        <v>339</v>
      </c>
      <c r="B327" s="5" t="s">
        <v>329</v>
      </c>
    </row>
    <row r="328" spans="1:2" ht="15.75" thickBot="1" x14ac:dyDescent="0.3">
      <c r="A328" s="4" t="s">
        <v>340</v>
      </c>
      <c r="B328" s="5" t="s">
        <v>329</v>
      </c>
    </row>
    <row r="329" spans="1:2" ht="15.75" thickBot="1" x14ac:dyDescent="0.3">
      <c r="A329" s="4" t="s">
        <v>341</v>
      </c>
      <c r="B329" s="5" t="s">
        <v>329</v>
      </c>
    </row>
    <row r="330" spans="1:2" ht="15.75" thickBot="1" x14ac:dyDescent="0.3">
      <c r="A330" s="4" t="s">
        <v>342</v>
      </c>
      <c r="B330" s="5" t="s">
        <v>329</v>
      </c>
    </row>
    <row r="331" spans="1:2" ht="15.75" thickBot="1" x14ac:dyDescent="0.3">
      <c r="A331" s="4" t="s">
        <v>343</v>
      </c>
      <c r="B331" s="5" t="s">
        <v>329</v>
      </c>
    </row>
    <row r="332" spans="1:2" ht="15.75" thickBot="1" x14ac:dyDescent="0.3">
      <c r="A332" s="4" t="s">
        <v>344</v>
      </c>
      <c r="B332" s="5" t="s">
        <v>329</v>
      </c>
    </row>
    <row r="333" spans="1:2" ht="15.75" thickBot="1" x14ac:dyDescent="0.3">
      <c r="A333" s="4" t="s">
        <v>345</v>
      </c>
      <c r="B333" s="5" t="s">
        <v>329</v>
      </c>
    </row>
    <row r="334" spans="1:2" ht="15.75" thickBot="1" x14ac:dyDescent="0.3">
      <c r="A334" s="4" t="s">
        <v>346</v>
      </c>
      <c r="B334" s="5" t="s">
        <v>329</v>
      </c>
    </row>
    <row r="335" spans="1:2" ht="15.75" thickBot="1" x14ac:dyDescent="0.3">
      <c r="A335" s="4" t="s">
        <v>347</v>
      </c>
      <c r="B335" s="5" t="s">
        <v>329</v>
      </c>
    </row>
    <row r="336" spans="1:2" ht="15.75" thickBot="1" x14ac:dyDescent="0.3">
      <c r="A336" s="4" t="s">
        <v>348</v>
      </c>
      <c r="B336" s="5" t="s">
        <v>329</v>
      </c>
    </row>
    <row r="337" spans="1:2" ht="15.75" thickBot="1" x14ac:dyDescent="0.3">
      <c r="A337" s="4" t="s">
        <v>349</v>
      </c>
      <c r="B337" s="5" t="s">
        <v>329</v>
      </c>
    </row>
    <row r="338" spans="1:2" ht="15.75" thickBot="1" x14ac:dyDescent="0.3">
      <c r="A338" s="4" t="s">
        <v>350</v>
      </c>
      <c r="B338" s="5" t="s">
        <v>329</v>
      </c>
    </row>
    <row r="339" spans="1:2" ht="15.75" thickBot="1" x14ac:dyDescent="0.3">
      <c r="A339" s="4" t="s">
        <v>351</v>
      </c>
      <c r="B339" s="5" t="s">
        <v>329</v>
      </c>
    </row>
    <row r="340" spans="1:2" ht="15.75" thickBot="1" x14ac:dyDescent="0.3">
      <c r="A340" s="4" t="s">
        <v>352</v>
      </c>
      <c r="B340" s="5" t="s">
        <v>329</v>
      </c>
    </row>
    <row r="341" spans="1:2" ht="15.75" thickBot="1" x14ac:dyDescent="0.3">
      <c r="A341" s="4" t="s">
        <v>353</v>
      </c>
      <c r="B341" s="5" t="s">
        <v>329</v>
      </c>
    </row>
    <row r="342" spans="1:2" ht="15.75" thickBot="1" x14ac:dyDescent="0.3">
      <c r="A342" s="4" t="s">
        <v>354</v>
      </c>
      <c r="B342" s="5" t="s">
        <v>329</v>
      </c>
    </row>
    <row r="343" spans="1:2" ht="15.75" thickBot="1" x14ac:dyDescent="0.3">
      <c r="A343" s="4" t="s">
        <v>355</v>
      </c>
      <c r="B343" s="5" t="s">
        <v>329</v>
      </c>
    </row>
    <row r="344" spans="1:2" ht="15.75" thickBot="1" x14ac:dyDescent="0.3">
      <c r="A344" s="4" t="s">
        <v>356</v>
      </c>
      <c r="B344" s="5" t="s">
        <v>329</v>
      </c>
    </row>
    <row r="345" spans="1:2" ht="15.75" thickBot="1" x14ac:dyDescent="0.3">
      <c r="A345" s="4" t="s">
        <v>357</v>
      </c>
      <c r="B345" s="5" t="s">
        <v>329</v>
      </c>
    </row>
    <row r="346" spans="1:2" ht="15.75" thickBot="1" x14ac:dyDescent="0.3">
      <c r="A346" s="4" t="s">
        <v>358</v>
      </c>
      <c r="B346" s="5" t="s">
        <v>329</v>
      </c>
    </row>
    <row r="347" spans="1:2" ht="15.75" thickBot="1" x14ac:dyDescent="0.3">
      <c r="A347" s="4" t="s">
        <v>359</v>
      </c>
      <c r="B347" s="5" t="s">
        <v>329</v>
      </c>
    </row>
    <row r="348" spans="1:2" ht="15.75" thickBot="1" x14ac:dyDescent="0.3">
      <c r="A348" s="4" t="s">
        <v>360</v>
      </c>
      <c r="B348" s="5" t="s">
        <v>329</v>
      </c>
    </row>
    <row r="349" spans="1:2" ht="15.75" thickBot="1" x14ac:dyDescent="0.3">
      <c r="A349" s="4" t="s">
        <v>361</v>
      </c>
      <c r="B349" s="5" t="s">
        <v>329</v>
      </c>
    </row>
    <row r="350" spans="1:2" ht="15.75" thickBot="1" x14ac:dyDescent="0.3">
      <c r="A350" s="4" t="s">
        <v>362</v>
      </c>
      <c r="B350" s="5" t="s">
        <v>329</v>
      </c>
    </row>
    <row r="351" spans="1:2" ht="15.75" thickBot="1" x14ac:dyDescent="0.3">
      <c r="A351" s="4" t="s">
        <v>363</v>
      </c>
      <c r="B351" s="5" t="s">
        <v>329</v>
      </c>
    </row>
    <row r="352" spans="1:2" ht="15.75" thickBot="1" x14ac:dyDescent="0.3">
      <c r="A352" s="4" t="s">
        <v>364</v>
      </c>
      <c r="B352" s="5" t="s">
        <v>329</v>
      </c>
    </row>
    <row r="353" spans="1:2" ht="15.75" thickBot="1" x14ac:dyDescent="0.3">
      <c r="A353" s="4" t="s">
        <v>365</v>
      </c>
      <c r="B353" s="5" t="s">
        <v>329</v>
      </c>
    </row>
    <row r="354" spans="1:2" ht="15.75" thickBot="1" x14ac:dyDescent="0.3">
      <c r="A354" s="4" t="s">
        <v>366</v>
      </c>
      <c r="B354" s="5" t="s">
        <v>329</v>
      </c>
    </row>
    <row r="355" spans="1:2" ht="15.75" thickBot="1" x14ac:dyDescent="0.3">
      <c r="A355" s="4" t="s">
        <v>367</v>
      </c>
      <c r="B355" s="5" t="s">
        <v>329</v>
      </c>
    </row>
    <row r="356" spans="1:2" ht="15.75" thickBot="1" x14ac:dyDescent="0.3">
      <c r="A356" s="4" t="s">
        <v>368</v>
      </c>
      <c r="B356" s="5" t="s">
        <v>329</v>
      </c>
    </row>
    <row r="357" spans="1:2" ht="15.75" thickBot="1" x14ac:dyDescent="0.3">
      <c r="A357" s="4" t="s">
        <v>369</v>
      </c>
      <c r="B357" s="5" t="s">
        <v>329</v>
      </c>
    </row>
    <row r="358" spans="1:2" ht="15.75" thickBot="1" x14ac:dyDescent="0.3">
      <c r="A358" s="4" t="s">
        <v>370</v>
      </c>
      <c r="B358" s="5" t="s">
        <v>329</v>
      </c>
    </row>
    <row r="359" spans="1:2" ht="15.75" thickBot="1" x14ac:dyDescent="0.3">
      <c r="A359" s="4" t="s">
        <v>371</v>
      </c>
      <c r="B359" s="5" t="s">
        <v>329</v>
      </c>
    </row>
    <row r="360" spans="1:2" ht="15.75" thickBot="1" x14ac:dyDescent="0.3">
      <c r="A360" s="4" t="s">
        <v>372</v>
      </c>
      <c r="B360" s="5" t="s">
        <v>329</v>
      </c>
    </row>
    <row r="361" spans="1:2" ht="15.75" thickBot="1" x14ac:dyDescent="0.3">
      <c r="A361" s="4" t="s">
        <v>373</v>
      </c>
      <c r="B361" s="5" t="s">
        <v>329</v>
      </c>
    </row>
    <row r="362" spans="1:2" ht="15.75" thickBot="1" x14ac:dyDescent="0.3">
      <c r="A362" s="4" t="s">
        <v>374</v>
      </c>
      <c r="B362" s="5" t="s">
        <v>329</v>
      </c>
    </row>
    <row r="363" spans="1:2" ht="15.75" thickBot="1" x14ac:dyDescent="0.3">
      <c r="A363" s="4" t="s">
        <v>375</v>
      </c>
      <c r="B363" s="5" t="s">
        <v>329</v>
      </c>
    </row>
    <row r="364" spans="1:2" ht="15.75" thickBot="1" x14ac:dyDescent="0.3">
      <c r="A364" s="4" t="s">
        <v>376</v>
      </c>
      <c r="B364" s="5" t="s">
        <v>329</v>
      </c>
    </row>
    <row r="365" spans="1:2" ht="15.75" thickBot="1" x14ac:dyDescent="0.3">
      <c r="A365" s="4" t="s">
        <v>377</v>
      </c>
      <c r="B365" s="5" t="s">
        <v>329</v>
      </c>
    </row>
    <row r="366" spans="1:2" ht="15.75" thickBot="1" x14ac:dyDescent="0.3">
      <c r="A366" s="4" t="s">
        <v>378</v>
      </c>
      <c r="B366" s="5" t="s">
        <v>329</v>
      </c>
    </row>
    <row r="367" spans="1:2" ht="15.75" thickBot="1" x14ac:dyDescent="0.3">
      <c r="A367" s="4" t="s">
        <v>379</v>
      </c>
      <c r="B367" s="5" t="s">
        <v>329</v>
      </c>
    </row>
    <row r="368" spans="1:2" ht="15.75" thickBot="1" x14ac:dyDescent="0.3">
      <c r="A368" s="4" t="s">
        <v>380</v>
      </c>
      <c r="B368" s="5" t="s">
        <v>329</v>
      </c>
    </row>
    <row r="369" spans="1:2" ht="15.75" thickBot="1" x14ac:dyDescent="0.3">
      <c r="A369" s="4" t="s">
        <v>381</v>
      </c>
      <c r="B369" s="5" t="s">
        <v>329</v>
      </c>
    </row>
    <row r="370" spans="1:2" ht="15.75" thickBot="1" x14ac:dyDescent="0.3">
      <c r="A370" s="4" t="s">
        <v>382</v>
      </c>
      <c r="B370" s="5" t="s">
        <v>329</v>
      </c>
    </row>
    <row r="371" spans="1:2" ht="15.75" thickBot="1" x14ac:dyDescent="0.3">
      <c r="A371" s="4" t="s">
        <v>383</v>
      </c>
      <c r="B371" s="5" t="s">
        <v>329</v>
      </c>
    </row>
    <row r="372" spans="1:2" ht="15.75" thickBot="1" x14ac:dyDescent="0.3">
      <c r="A372" s="4" t="s">
        <v>384</v>
      </c>
      <c r="B372" s="5" t="s">
        <v>329</v>
      </c>
    </row>
    <row r="373" spans="1:2" ht="15.75" thickBot="1" x14ac:dyDescent="0.3">
      <c r="A373" s="4" t="s">
        <v>385</v>
      </c>
      <c r="B373" s="5" t="s">
        <v>329</v>
      </c>
    </row>
    <row r="374" spans="1:2" ht="15.75" thickBot="1" x14ac:dyDescent="0.3">
      <c r="A374" s="4" t="s">
        <v>386</v>
      </c>
      <c r="B374" s="5" t="s">
        <v>329</v>
      </c>
    </row>
    <row r="375" spans="1:2" ht="15.75" thickBot="1" x14ac:dyDescent="0.3">
      <c r="A375" s="4" t="s">
        <v>387</v>
      </c>
      <c r="B375" s="5" t="s">
        <v>329</v>
      </c>
    </row>
    <row r="376" spans="1:2" ht="15.75" thickBot="1" x14ac:dyDescent="0.3">
      <c r="A376" s="4" t="s">
        <v>388</v>
      </c>
      <c r="B376" s="5" t="s">
        <v>329</v>
      </c>
    </row>
    <row r="377" spans="1:2" ht="15.75" thickBot="1" x14ac:dyDescent="0.3">
      <c r="A377" s="4" t="s">
        <v>389</v>
      </c>
      <c r="B377" s="5" t="s">
        <v>329</v>
      </c>
    </row>
    <row r="378" spans="1:2" ht="15.75" thickBot="1" x14ac:dyDescent="0.3">
      <c r="A378" s="4" t="s">
        <v>390</v>
      </c>
      <c r="B378" s="5" t="s">
        <v>329</v>
      </c>
    </row>
    <row r="379" spans="1:2" ht="15.75" thickBot="1" x14ac:dyDescent="0.3">
      <c r="A379" s="4" t="s">
        <v>391</v>
      </c>
      <c r="B379" s="5" t="s">
        <v>329</v>
      </c>
    </row>
    <row r="380" spans="1:2" ht="15.75" thickBot="1" x14ac:dyDescent="0.3">
      <c r="A380" s="4" t="s">
        <v>392</v>
      </c>
      <c r="B380" s="5" t="s">
        <v>329</v>
      </c>
    </row>
    <row r="381" spans="1:2" ht="15.75" thickBot="1" x14ac:dyDescent="0.3">
      <c r="A381" s="4" t="s">
        <v>393</v>
      </c>
      <c r="B381" s="5" t="s">
        <v>329</v>
      </c>
    </row>
    <row r="382" spans="1:2" ht="15.75" thickBot="1" x14ac:dyDescent="0.3">
      <c r="A382" s="4" t="s">
        <v>394</v>
      </c>
      <c r="B382" s="5" t="s">
        <v>329</v>
      </c>
    </row>
    <row r="383" spans="1:2" ht="15.75" thickBot="1" x14ac:dyDescent="0.3">
      <c r="A383" s="4" t="s">
        <v>395</v>
      </c>
      <c r="B383" s="5" t="s">
        <v>329</v>
      </c>
    </row>
    <row r="384" spans="1:2" ht="15.75" thickBot="1" x14ac:dyDescent="0.3">
      <c r="A384" s="4" t="s">
        <v>396</v>
      </c>
      <c r="B384" s="5" t="s">
        <v>329</v>
      </c>
    </row>
    <row r="385" spans="1:2" ht="15.75" thickBot="1" x14ac:dyDescent="0.3">
      <c r="A385" s="4" t="s">
        <v>397</v>
      </c>
      <c r="B385" s="5" t="s">
        <v>329</v>
      </c>
    </row>
    <row r="386" spans="1:2" ht="15.75" thickBot="1" x14ac:dyDescent="0.3">
      <c r="A386" s="4" t="s">
        <v>398</v>
      </c>
      <c r="B386" s="5" t="s">
        <v>329</v>
      </c>
    </row>
    <row r="387" spans="1:2" ht="15.75" thickBot="1" x14ac:dyDescent="0.3">
      <c r="A387" s="4" t="s">
        <v>399</v>
      </c>
      <c r="B387" s="5" t="s">
        <v>329</v>
      </c>
    </row>
    <row r="388" spans="1:2" ht="15.75" thickBot="1" x14ac:dyDescent="0.3">
      <c r="A388" s="4" t="s">
        <v>400</v>
      </c>
      <c r="B388" s="5" t="s">
        <v>329</v>
      </c>
    </row>
    <row r="389" spans="1:2" ht="15.75" thickBot="1" x14ac:dyDescent="0.3">
      <c r="A389" s="4" t="s">
        <v>401</v>
      </c>
      <c r="B389" s="5" t="s">
        <v>329</v>
      </c>
    </row>
    <row r="390" spans="1:2" ht="15.75" thickBot="1" x14ac:dyDescent="0.3">
      <c r="A390" s="4" t="s">
        <v>402</v>
      </c>
      <c r="B390" s="5" t="s">
        <v>329</v>
      </c>
    </row>
    <row r="391" spans="1:2" ht="15.75" thickBot="1" x14ac:dyDescent="0.3">
      <c r="A391" s="4" t="s">
        <v>403</v>
      </c>
      <c r="B391" s="5" t="s">
        <v>329</v>
      </c>
    </row>
    <row r="392" spans="1:2" ht="15.75" thickBot="1" x14ac:dyDescent="0.3">
      <c r="A392" s="4" t="s">
        <v>404</v>
      </c>
      <c r="B392" s="5" t="s">
        <v>329</v>
      </c>
    </row>
    <row r="393" spans="1:2" ht="15.75" thickBot="1" x14ac:dyDescent="0.3">
      <c r="A393" s="4" t="s">
        <v>405</v>
      </c>
      <c r="B393" s="5" t="s">
        <v>329</v>
      </c>
    </row>
    <row r="394" spans="1:2" ht="15.75" thickBot="1" x14ac:dyDescent="0.3">
      <c r="A394" s="4" t="s">
        <v>406</v>
      </c>
      <c r="B394" s="5" t="s">
        <v>329</v>
      </c>
    </row>
    <row r="395" spans="1:2" ht="15.75" thickBot="1" x14ac:dyDescent="0.3">
      <c r="A395" s="4" t="s">
        <v>407</v>
      </c>
      <c r="B395" s="5" t="s">
        <v>329</v>
      </c>
    </row>
    <row r="396" spans="1:2" ht="15.75" thickBot="1" x14ac:dyDescent="0.3">
      <c r="A396" s="4" t="s">
        <v>408</v>
      </c>
      <c r="B396" s="5" t="s">
        <v>329</v>
      </c>
    </row>
    <row r="397" spans="1:2" ht="15.75" thickBot="1" x14ac:dyDescent="0.3">
      <c r="A397" s="4" t="s">
        <v>409</v>
      </c>
      <c r="B397" s="5" t="s">
        <v>329</v>
      </c>
    </row>
    <row r="398" spans="1:2" ht="15.75" thickBot="1" x14ac:dyDescent="0.3">
      <c r="A398" s="4" t="s">
        <v>410</v>
      </c>
      <c r="B398" s="5" t="s">
        <v>329</v>
      </c>
    </row>
    <row r="399" spans="1:2" ht="15.75" thickBot="1" x14ac:dyDescent="0.3">
      <c r="A399" s="4" t="s">
        <v>411</v>
      </c>
      <c r="B399" s="5" t="s">
        <v>329</v>
      </c>
    </row>
  </sheetData>
  <dataValidations count="1">
    <dataValidation type="list" allowBlank="1" showInputMessage="1" showErrorMessage="1" sqref="F5" xr:uid="{80D8881E-8805-4027-869C-5E642A467E4C}">
      <formula1>$A$1:$A$18</formula1>
    </dataValidation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9F346-FED5-4C9D-A6A7-CA1D8AE665B5}">
  <dimension ref="A1:F500"/>
  <sheetViews>
    <sheetView workbookViewId="0">
      <pane ySplit="1" topLeftCell="A2" activePane="bottomLeft" state="frozen"/>
      <selection pane="bottomLeft" activeCell="E2" sqref="E2"/>
    </sheetView>
  </sheetViews>
  <sheetFormatPr defaultRowHeight="15" x14ac:dyDescent="0.25"/>
  <cols>
    <col min="1" max="1" width="23.7109375" customWidth="1"/>
    <col min="2" max="2" width="81.7109375" customWidth="1"/>
    <col min="5" max="5" width="23.7109375" customWidth="1"/>
    <col min="6" max="6" width="81.7109375" customWidth="1"/>
  </cols>
  <sheetData>
    <row r="1" spans="1:6" ht="54.75" customHeight="1" x14ac:dyDescent="0.25">
      <c r="A1" s="6" t="s">
        <v>412</v>
      </c>
      <c r="B1" s="7" t="s">
        <v>413</v>
      </c>
      <c r="D1" s="80"/>
      <c r="E1" s="6" t="s">
        <v>414</v>
      </c>
      <c r="F1" s="7" t="s">
        <v>415</v>
      </c>
    </row>
    <row r="2" spans="1:6" x14ac:dyDescent="0.25">
      <c r="A2" s="8">
        <v>42370</v>
      </c>
      <c r="B2" s="9" t="s">
        <v>416</v>
      </c>
      <c r="D2" s="80"/>
      <c r="E2" s="10">
        <v>42464</v>
      </c>
      <c r="F2" s="11" t="s">
        <v>417</v>
      </c>
    </row>
    <row r="3" spans="1:6" x14ac:dyDescent="0.25">
      <c r="A3" s="8">
        <v>42371</v>
      </c>
      <c r="B3" s="9" t="s">
        <v>416</v>
      </c>
      <c r="D3" s="80"/>
      <c r="E3" s="10">
        <v>42465</v>
      </c>
      <c r="F3" s="11" t="s">
        <v>417</v>
      </c>
    </row>
    <row r="4" spans="1:6" x14ac:dyDescent="0.25">
      <c r="A4" s="8">
        <v>42372</v>
      </c>
      <c r="B4" s="9" t="s">
        <v>416</v>
      </c>
      <c r="D4" s="80"/>
      <c r="E4" s="10">
        <v>42919</v>
      </c>
      <c r="F4" s="11" t="s">
        <v>418</v>
      </c>
    </row>
    <row r="5" spans="1:6" x14ac:dyDescent="0.25">
      <c r="A5" s="8">
        <v>42408</v>
      </c>
      <c r="B5" s="9" t="s">
        <v>419</v>
      </c>
      <c r="D5" s="80"/>
      <c r="E5" s="10">
        <v>42920</v>
      </c>
      <c r="F5" s="11" t="s">
        <v>418</v>
      </c>
    </row>
    <row r="6" spans="1:6" x14ac:dyDescent="0.25">
      <c r="A6" s="8">
        <v>42409</v>
      </c>
      <c r="B6" s="9" t="s">
        <v>419</v>
      </c>
      <c r="D6" s="80"/>
      <c r="E6" s="10">
        <v>42921</v>
      </c>
      <c r="F6" s="11" t="s">
        <v>418</v>
      </c>
    </row>
    <row r="7" spans="1:6" x14ac:dyDescent="0.25">
      <c r="A7" s="8">
        <v>42410</v>
      </c>
      <c r="B7" s="9" t="s">
        <v>419</v>
      </c>
      <c r="D7" s="80"/>
      <c r="E7" s="10">
        <v>43273</v>
      </c>
      <c r="F7" s="12" t="s">
        <v>420</v>
      </c>
    </row>
    <row r="8" spans="1:6" x14ac:dyDescent="0.25">
      <c r="A8" s="8">
        <v>42454</v>
      </c>
      <c r="B8" s="9" t="s">
        <v>421</v>
      </c>
      <c r="D8" s="80"/>
      <c r="E8" s="10">
        <v>43278</v>
      </c>
      <c r="F8" s="12" t="s">
        <v>420</v>
      </c>
    </row>
    <row r="9" spans="1:6" x14ac:dyDescent="0.25">
      <c r="A9" s="8">
        <v>42456</v>
      </c>
      <c r="B9" s="9" t="s">
        <v>422</v>
      </c>
      <c r="D9" s="80"/>
      <c r="E9" s="10"/>
      <c r="F9" s="12"/>
    </row>
    <row r="10" spans="1:6" x14ac:dyDescent="0.25">
      <c r="A10" s="8">
        <v>42481</v>
      </c>
      <c r="B10" s="9" t="s">
        <v>423</v>
      </c>
      <c r="D10" s="80"/>
      <c r="E10" s="10"/>
      <c r="F10" s="12"/>
    </row>
    <row r="11" spans="1:6" x14ac:dyDescent="0.25">
      <c r="A11" s="8">
        <v>42482</v>
      </c>
      <c r="B11" s="9" t="s">
        <v>424</v>
      </c>
      <c r="D11" s="80"/>
      <c r="E11" s="10"/>
      <c r="F11" s="12"/>
    </row>
    <row r="12" spans="1:6" x14ac:dyDescent="0.25">
      <c r="A12" s="8">
        <v>42491</v>
      </c>
      <c r="B12" s="9" t="s">
        <v>425</v>
      </c>
      <c r="D12" s="80"/>
      <c r="E12" s="10"/>
      <c r="F12" s="12"/>
    </row>
    <row r="13" spans="1:6" x14ac:dyDescent="0.25">
      <c r="A13" s="8">
        <v>42516</v>
      </c>
      <c r="B13" s="9" t="s">
        <v>426</v>
      </c>
      <c r="D13" s="80"/>
      <c r="E13" s="10"/>
      <c r="F13" s="12"/>
    </row>
    <row r="14" spans="1:6" x14ac:dyDescent="0.25">
      <c r="A14" s="8">
        <v>42517</v>
      </c>
      <c r="B14" s="9" t="s">
        <v>424</v>
      </c>
      <c r="D14" s="80"/>
      <c r="E14" s="10"/>
      <c r="F14" s="12"/>
    </row>
    <row r="15" spans="1:6" x14ac:dyDescent="0.25">
      <c r="A15" s="8">
        <v>42620</v>
      </c>
      <c r="B15" s="9" t="s">
        <v>427</v>
      </c>
      <c r="D15" s="80"/>
      <c r="E15" s="10"/>
      <c r="F15" s="12"/>
    </row>
    <row r="16" spans="1:6" x14ac:dyDescent="0.25">
      <c r="A16" s="8">
        <v>42621</v>
      </c>
      <c r="B16" s="9" t="s">
        <v>428</v>
      </c>
      <c r="D16" s="80"/>
      <c r="E16" s="10"/>
      <c r="F16" s="12"/>
    </row>
    <row r="17" spans="1:6" x14ac:dyDescent="0.25">
      <c r="A17" s="8">
        <v>42622</v>
      </c>
      <c r="B17" s="9" t="s">
        <v>424</v>
      </c>
      <c r="D17" s="80"/>
      <c r="E17" s="10"/>
      <c r="F17" s="12"/>
    </row>
    <row r="18" spans="1:6" x14ac:dyDescent="0.25">
      <c r="A18" s="8">
        <v>42655</v>
      </c>
      <c r="B18" s="9" t="s">
        <v>429</v>
      </c>
      <c r="D18" s="80"/>
      <c r="E18" s="10"/>
      <c r="F18" s="12"/>
    </row>
    <row r="19" spans="1:6" x14ac:dyDescent="0.25">
      <c r="A19" s="8">
        <v>42676</v>
      </c>
      <c r="B19" s="9" t="s">
        <v>430</v>
      </c>
      <c r="D19" s="80"/>
      <c r="E19" s="10"/>
      <c r="F19" s="12"/>
    </row>
    <row r="20" spans="1:6" x14ac:dyDescent="0.25">
      <c r="A20" s="8">
        <v>42688</v>
      </c>
      <c r="B20" s="9" t="s">
        <v>424</v>
      </c>
      <c r="D20" s="80"/>
      <c r="E20" s="10"/>
      <c r="F20" s="12"/>
    </row>
    <row r="21" spans="1:6" x14ac:dyDescent="0.25">
      <c r="A21" s="8">
        <v>42689</v>
      </c>
      <c r="B21" s="9" t="s">
        <v>431</v>
      </c>
      <c r="D21" s="80"/>
      <c r="E21" s="10"/>
      <c r="F21" s="12"/>
    </row>
    <row r="22" spans="1:6" x14ac:dyDescent="0.25">
      <c r="A22" s="8">
        <v>42724</v>
      </c>
      <c r="B22" s="9" t="s">
        <v>432</v>
      </c>
      <c r="D22" s="80"/>
      <c r="E22" s="10"/>
      <c r="F22" s="12"/>
    </row>
    <row r="23" spans="1:6" x14ac:dyDescent="0.25">
      <c r="A23" s="8">
        <v>42725</v>
      </c>
      <c r="B23" s="9" t="s">
        <v>432</v>
      </c>
      <c r="D23" s="80"/>
      <c r="E23" s="10"/>
      <c r="F23" s="12"/>
    </row>
    <row r="24" spans="1:6" x14ac:dyDescent="0.25">
      <c r="A24" s="8">
        <v>42726</v>
      </c>
      <c r="B24" s="9" t="s">
        <v>432</v>
      </c>
      <c r="D24" s="80"/>
      <c r="E24" s="10"/>
      <c r="F24" s="12"/>
    </row>
    <row r="25" spans="1:6" x14ac:dyDescent="0.25">
      <c r="A25" s="8">
        <v>42727</v>
      </c>
      <c r="B25" s="9" t="s">
        <v>432</v>
      </c>
      <c r="D25" s="80"/>
      <c r="E25" s="10"/>
      <c r="F25" s="12"/>
    </row>
    <row r="26" spans="1:6" x14ac:dyDescent="0.25">
      <c r="A26" s="8">
        <v>42728</v>
      </c>
      <c r="B26" s="9" t="s">
        <v>432</v>
      </c>
      <c r="D26" s="80"/>
      <c r="E26" s="10"/>
      <c r="F26" s="12"/>
    </row>
    <row r="27" spans="1:6" x14ac:dyDescent="0.25">
      <c r="A27" s="8">
        <v>42729</v>
      </c>
      <c r="B27" s="9" t="s">
        <v>432</v>
      </c>
      <c r="D27" s="80"/>
      <c r="E27" s="10"/>
      <c r="F27" s="12"/>
    </row>
    <row r="28" spans="1:6" x14ac:dyDescent="0.25">
      <c r="A28" s="8">
        <v>42730</v>
      </c>
      <c r="B28" s="9" t="s">
        <v>432</v>
      </c>
      <c r="D28" s="80"/>
      <c r="E28" s="10"/>
      <c r="F28" s="12"/>
    </row>
    <row r="29" spans="1:6" x14ac:dyDescent="0.25">
      <c r="A29" s="8">
        <v>42731</v>
      </c>
      <c r="B29" s="9" t="s">
        <v>432</v>
      </c>
      <c r="D29" s="80"/>
      <c r="E29" s="10"/>
      <c r="F29" s="12"/>
    </row>
    <row r="30" spans="1:6" x14ac:dyDescent="0.25">
      <c r="A30" s="8">
        <v>42732</v>
      </c>
      <c r="B30" s="9" t="s">
        <v>432</v>
      </c>
      <c r="D30" s="80"/>
      <c r="E30" s="10"/>
      <c r="F30" s="12"/>
    </row>
    <row r="31" spans="1:6" x14ac:dyDescent="0.25">
      <c r="A31" s="8">
        <v>42733</v>
      </c>
      <c r="B31" s="9" t="s">
        <v>432</v>
      </c>
      <c r="D31" s="80"/>
      <c r="E31" s="10"/>
      <c r="F31" s="12"/>
    </row>
    <row r="32" spans="1:6" x14ac:dyDescent="0.25">
      <c r="A32" s="8">
        <v>42734</v>
      </c>
      <c r="B32" s="9" t="s">
        <v>432</v>
      </c>
      <c r="D32" s="80"/>
      <c r="E32" s="10"/>
      <c r="F32" s="12"/>
    </row>
    <row r="33" spans="1:6" x14ac:dyDescent="0.25">
      <c r="A33" s="8">
        <v>42735</v>
      </c>
      <c r="B33" s="9" t="s">
        <v>432</v>
      </c>
      <c r="D33" s="80"/>
      <c r="E33" s="10"/>
      <c r="F33" s="12"/>
    </row>
    <row r="34" spans="1:6" x14ac:dyDescent="0.25">
      <c r="A34" s="8">
        <v>42736</v>
      </c>
      <c r="B34" s="9" t="s">
        <v>432</v>
      </c>
      <c r="D34" s="80"/>
      <c r="E34" s="10"/>
      <c r="F34" s="12"/>
    </row>
    <row r="35" spans="1:6" x14ac:dyDescent="0.25">
      <c r="A35" s="8">
        <v>42737</v>
      </c>
      <c r="B35" s="9" t="s">
        <v>432</v>
      </c>
      <c r="D35" s="80"/>
      <c r="E35" s="10"/>
      <c r="F35" s="12"/>
    </row>
    <row r="36" spans="1:6" x14ac:dyDescent="0.25">
      <c r="A36" s="8">
        <v>42738</v>
      </c>
      <c r="B36" s="9" t="s">
        <v>432</v>
      </c>
      <c r="D36" s="80"/>
      <c r="E36" s="10"/>
      <c r="F36" s="12"/>
    </row>
    <row r="37" spans="1:6" x14ac:dyDescent="0.25">
      <c r="A37" s="8">
        <v>42739</v>
      </c>
      <c r="B37" s="9" t="s">
        <v>432</v>
      </c>
      <c r="D37" s="80"/>
      <c r="E37" s="10"/>
      <c r="F37" s="12"/>
    </row>
    <row r="38" spans="1:6" x14ac:dyDescent="0.25">
      <c r="A38" s="8">
        <v>42740</v>
      </c>
      <c r="B38" s="9" t="s">
        <v>432</v>
      </c>
      <c r="D38" s="80"/>
      <c r="E38" s="10"/>
      <c r="F38" s="12"/>
    </row>
    <row r="39" spans="1:6" x14ac:dyDescent="0.25">
      <c r="A39" s="8">
        <v>42741</v>
      </c>
      <c r="B39" s="9" t="s">
        <v>432</v>
      </c>
      <c r="D39" s="80"/>
      <c r="E39" s="10"/>
      <c r="F39" s="12"/>
    </row>
    <row r="40" spans="1:6" x14ac:dyDescent="0.25">
      <c r="A40" s="8">
        <v>42742</v>
      </c>
      <c r="B40" s="9" t="s">
        <v>432</v>
      </c>
      <c r="D40" s="80"/>
      <c r="E40" s="10"/>
      <c r="F40" s="12"/>
    </row>
    <row r="41" spans="1:6" x14ac:dyDescent="0.25">
      <c r="A41" s="8">
        <v>42743</v>
      </c>
      <c r="B41" s="9" t="s">
        <v>432</v>
      </c>
      <c r="D41" s="80"/>
      <c r="E41" s="10"/>
      <c r="F41" s="12"/>
    </row>
    <row r="42" spans="1:6" x14ac:dyDescent="0.25">
      <c r="A42" s="8">
        <v>42744</v>
      </c>
      <c r="B42" s="9" t="s">
        <v>432</v>
      </c>
      <c r="D42" s="80"/>
      <c r="E42" s="10"/>
      <c r="F42" s="12"/>
    </row>
    <row r="43" spans="1:6" x14ac:dyDescent="0.25">
      <c r="A43" s="8">
        <v>42745</v>
      </c>
      <c r="B43" s="9" t="s">
        <v>432</v>
      </c>
      <c r="D43" s="80"/>
      <c r="E43" s="10"/>
      <c r="F43" s="12"/>
    </row>
    <row r="44" spans="1:6" x14ac:dyDescent="0.25">
      <c r="A44" s="8">
        <v>42746</v>
      </c>
      <c r="B44" s="9" t="s">
        <v>432</v>
      </c>
      <c r="D44" s="80"/>
      <c r="E44" s="10"/>
      <c r="F44" s="12"/>
    </row>
    <row r="45" spans="1:6" x14ac:dyDescent="0.25">
      <c r="A45" s="8">
        <v>42747</v>
      </c>
      <c r="B45" s="9" t="s">
        <v>432</v>
      </c>
      <c r="D45" s="80"/>
      <c r="E45" s="10"/>
      <c r="F45" s="12"/>
    </row>
    <row r="46" spans="1:6" x14ac:dyDescent="0.25">
      <c r="A46" s="8">
        <v>42748</v>
      </c>
      <c r="B46" s="9" t="s">
        <v>432</v>
      </c>
      <c r="D46" s="80"/>
      <c r="E46" s="10"/>
      <c r="F46" s="12"/>
    </row>
    <row r="47" spans="1:6" x14ac:dyDescent="0.25">
      <c r="A47" s="8">
        <v>42749</v>
      </c>
      <c r="B47" s="9" t="s">
        <v>432</v>
      </c>
      <c r="D47" s="80"/>
      <c r="E47" s="10"/>
      <c r="F47" s="12"/>
    </row>
    <row r="48" spans="1:6" x14ac:dyDescent="0.25">
      <c r="A48" s="8">
        <v>42750</v>
      </c>
      <c r="B48" s="9" t="s">
        <v>432</v>
      </c>
      <c r="D48" s="80"/>
      <c r="E48" s="10"/>
      <c r="F48" s="12"/>
    </row>
    <row r="49" spans="1:6" x14ac:dyDescent="0.25">
      <c r="A49" s="8">
        <v>42751</v>
      </c>
      <c r="B49" s="9" t="s">
        <v>432</v>
      </c>
      <c r="D49" s="80"/>
      <c r="E49" s="10"/>
      <c r="F49" s="12"/>
    </row>
    <row r="50" spans="1:6" x14ac:dyDescent="0.25">
      <c r="A50" s="8">
        <v>42752</v>
      </c>
      <c r="B50" s="9" t="s">
        <v>432</v>
      </c>
      <c r="D50" s="80"/>
      <c r="E50" s="10"/>
      <c r="F50" s="12"/>
    </row>
    <row r="51" spans="1:6" x14ac:dyDescent="0.25">
      <c r="A51" s="8">
        <v>42753</v>
      </c>
      <c r="B51" s="9" t="s">
        <v>432</v>
      </c>
      <c r="D51" s="80"/>
      <c r="E51" s="10"/>
      <c r="F51" s="12"/>
    </row>
    <row r="52" spans="1:6" x14ac:dyDescent="0.25">
      <c r="A52" s="8">
        <v>42754</v>
      </c>
      <c r="B52" s="9" t="s">
        <v>432</v>
      </c>
      <c r="D52" s="80"/>
      <c r="E52" s="10"/>
      <c r="F52" s="12"/>
    </row>
    <row r="53" spans="1:6" x14ac:dyDescent="0.25">
      <c r="A53" s="8">
        <v>42755</v>
      </c>
      <c r="B53" s="9" t="s">
        <v>432</v>
      </c>
      <c r="D53" s="80"/>
      <c r="E53" s="10"/>
      <c r="F53" s="12"/>
    </row>
    <row r="54" spans="1:6" x14ac:dyDescent="0.25">
      <c r="A54" s="8">
        <v>42793</v>
      </c>
      <c r="B54" s="9" t="s">
        <v>433</v>
      </c>
      <c r="D54" s="80"/>
      <c r="E54" s="10"/>
      <c r="F54" s="12"/>
    </row>
    <row r="55" spans="1:6" x14ac:dyDescent="0.25">
      <c r="A55" s="8">
        <v>42794</v>
      </c>
      <c r="B55" s="9" t="s">
        <v>419</v>
      </c>
      <c r="D55" s="80"/>
      <c r="E55" s="10"/>
      <c r="F55" s="12"/>
    </row>
    <row r="56" spans="1:6" x14ac:dyDescent="0.25">
      <c r="A56" s="8">
        <v>42795</v>
      </c>
      <c r="B56" s="9" t="s">
        <v>434</v>
      </c>
      <c r="D56" s="80"/>
      <c r="E56" s="10"/>
      <c r="F56" s="12"/>
    </row>
    <row r="57" spans="1:6" x14ac:dyDescent="0.25">
      <c r="A57" s="13">
        <v>42838</v>
      </c>
      <c r="B57" s="9" t="s">
        <v>435</v>
      </c>
      <c r="D57" s="80"/>
      <c r="E57" s="10"/>
      <c r="F57" s="12"/>
    </row>
    <row r="58" spans="1:6" x14ac:dyDescent="0.25">
      <c r="A58" s="13">
        <v>42839</v>
      </c>
      <c r="B58" s="9" t="s">
        <v>421</v>
      </c>
      <c r="D58" s="80"/>
      <c r="E58" s="10"/>
      <c r="F58" s="12"/>
    </row>
    <row r="59" spans="1:6" x14ac:dyDescent="0.25">
      <c r="A59" s="13">
        <v>42846</v>
      </c>
      <c r="B59" s="9" t="s">
        <v>423</v>
      </c>
      <c r="D59" s="80"/>
      <c r="E59" s="10"/>
      <c r="F59" s="12"/>
    </row>
    <row r="60" spans="1:6" x14ac:dyDescent="0.25">
      <c r="A60" s="13">
        <v>42856</v>
      </c>
      <c r="B60" s="9" t="s">
        <v>425</v>
      </c>
      <c r="D60" s="80"/>
      <c r="E60" s="10"/>
      <c r="F60" s="12"/>
    </row>
    <row r="61" spans="1:6" x14ac:dyDescent="0.25">
      <c r="A61" s="13">
        <v>42901</v>
      </c>
      <c r="B61" s="9" t="s">
        <v>426</v>
      </c>
      <c r="D61" s="80"/>
      <c r="E61" s="10"/>
      <c r="F61" s="12"/>
    </row>
    <row r="62" spans="1:6" x14ac:dyDescent="0.25">
      <c r="A62" s="13">
        <v>42902</v>
      </c>
      <c r="B62" s="9" t="s">
        <v>436</v>
      </c>
      <c r="D62" s="80"/>
      <c r="E62" s="10"/>
      <c r="F62" s="12"/>
    </row>
    <row r="63" spans="1:6" x14ac:dyDescent="0.25">
      <c r="A63" s="13">
        <v>42985</v>
      </c>
      <c r="B63" s="9" t="s">
        <v>427</v>
      </c>
      <c r="D63" s="80"/>
      <c r="E63" s="10"/>
      <c r="F63" s="12"/>
    </row>
    <row r="64" spans="1:6" x14ac:dyDescent="0.25">
      <c r="A64" s="13">
        <v>42986</v>
      </c>
      <c r="B64" s="9" t="s">
        <v>428</v>
      </c>
      <c r="D64" s="80"/>
      <c r="E64" s="10"/>
      <c r="F64" s="12"/>
    </row>
    <row r="65" spans="1:6" x14ac:dyDescent="0.25">
      <c r="A65" s="13">
        <v>43020</v>
      </c>
      <c r="B65" s="9" t="s">
        <v>429</v>
      </c>
      <c r="D65" s="80"/>
      <c r="E65" s="10"/>
      <c r="F65" s="12"/>
    </row>
    <row r="66" spans="1:6" x14ac:dyDescent="0.25">
      <c r="A66" s="13">
        <v>43021</v>
      </c>
      <c r="B66" s="9" t="s">
        <v>437</v>
      </c>
      <c r="D66" s="80"/>
      <c r="E66" s="10"/>
      <c r="F66" s="12"/>
    </row>
    <row r="67" spans="1:6" x14ac:dyDescent="0.25">
      <c r="A67" s="13">
        <v>43041</v>
      </c>
      <c r="B67" s="9" t="s">
        <v>430</v>
      </c>
      <c r="D67" s="80"/>
      <c r="E67" s="10"/>
      <c r="F67" s="12"/>
    </row>
    <row r="68" spans="1:6" x14ac:dyDescent="0.25">
      <c r="A68" s="13">
        <v>43042</v>
      </c>
      <c r="B68" s="9" t="s">
        <v>438</v>
      </c>
      <c r="D68" s="80"/>
      <c r="E68" s="10"/>
      <c r="F68" s="12"/>
    </row>
    <row r="69" spans="1:6" x14ac:dyDescent="0.25">
      <c r="A69" s="13">
        <v>43054</v>
      </c>
      <c r="B69" s="9" t="s">
        <v>431</v>
      </c>
      <c r="D69" s="80"/>
      <c r="E69" s="10"/>
      <c r="F69" s="12"/>
    </row>
    <row r="70" spans="1:6" x14ac:dyDescent="0.25">
      <c r="A70" s="13">
        <v>43089</v>
      </c>
      <c r="B70" s="9" t="s">
        <v>432</v>
      </c>
      <c r="D70" s="80"/>
      <c r="E70" s="10"/>
      <c r="F70" s="12"/>
    </row>
    <row r="71" spans="1:6" x14ac:dyDescent="0.25">
      <c r="A71" s="13">
        <v>43090</v>
      </c>
      <c r="B71" s="9" t="s">
        <v>432</v>
      </c>
      <c r="D71" s="80"/>
      <c r="E71" s="10"/>
      <c r="F71" s="12"/>
    </row>
    <row r="72" spans="1:6" x14ac:dyDescent="0.25">
      <c r="A72" s="13">
        <v>43091</v>
      </c>
      <c r="B72" s="9" t="s">
        <v>432</v>
      </c>
      <c r="D72" s="80"/>
      <c r="E72" s="10"/>
      <c r="F72" s="12"/>
    </row>
    <row r="73" spans="1:6" x14ac:dyDescent="0.25">
      <c r="A73" s="13">
        <v>43092</v>
      </c>
      <c r="B73" s="9" t="s">
        <v>432</v>
      </c>
      <c r="D73" s="80"/>
      <c r="E73" s="10"/>
      <c r="F73" s="12"/>
    </row>
    <row r="74" spans="1:6" x14ac:dyDescent="0.25">
      <c r="A74" s="13">
        <v>43093</v>
      </c>
      <c r="B74" s="9" t="s">
        <v>432</v>
      </c>
      <c r="D74" s="80"/>
      <c r="E74" s="10"/>
      <c r="F74" s="12"/>
    </row>
    <row r="75" spans="1:6" x14ac:dyDescent="0.25">
      <c r="A75" s="13">
        <v>43094</v>
      </c>
      <c r="B75" s="9" t="s">
        <v>432</v>
      </c>
      <c r="D75" s="80"/>
      <c r="E75" s="10"/>
      <c r="F75" s="12"/>
    </row>
    <row r="76" spans="1:6" x14ac:dyDescent="0.25">
      <c r="A76" s="13">
        <v>43095</v>
      </c>
      <c r="B76" s="9" t="s">
        <v>432</v>
      </c>
      <c r="D76" s="80"/>
      <c r="E76" s="10"/>
      <c r="F76" s="12"/>
    </row>
    <row r="77" spans="1:6" x14ac:dyDescent="0.25">
      <c r="A77" s="13">
        <v>43096</v>
      </c>
      <c r="B77" s="9" t="s">
        <v>432</v>
      </c>
      <c r="D77" s="80"/>
      <c r="E77" s="10"/>
      <c r="F77" s="12"/>
    </row>
    <row r="78" spans="1:6" x14ac:dyDescent="0.25">
      <c r="A78" s="13">
        <v>43097</v>
      </c>
      <c r="B78" s="9" t="s">
        <v>432</v>
      </c>
      <c r="D78" s="80"/>
      <c r="E78" s="10"/>
      <c r="F78" s="12"/>
    </row>
    <row r="79" spans="1:6" x14ac:dyDescent="0.25">
      <c r="A79" s="13">
        <v>43098</v>
      </c>
      <c r="B79" s="9" t="s">
        <v>432</v>
      </c>
      <c r="D79" s="80"/>
      <c r="E79" s="10"/>
      <c r="F79" s="12"/>
    </row>
    <row r="80" spans="1:6" x14ac:dyDescent="0.25">
      <c r="A80" s="13">
        <v>43099</v>
      </c>
      <c r="B80" s="9" t="s">
        <v>432</v>
      </c>
      <c r="D80" s="80"/>
      <c r="E80" s="10"/>
      <c r="F80" s="12"/>
    </row>
    <row r="81" spans="1:6" x14ac:dyDescent="0.25">
      <c r="A81" s="13">
        <v>43100</v>
      </c>
      <c r="B81" s="9" t="s">
        <v>432</v>
      </c>
      <c r="D81" s="80"/>
      <c r="E81" s="10"/>
      <c r="F81" s="12"/>
    </row>
    <row r="82" spans="1:6" x14ac:dyDescent="0.25">
      <c r="A82" s="13">
        <v>43101</v>
      </c>
      <c r="B82" s="9" t="s">
        <v>432</v>
      </c>
      <c r="D82" s="80"/>
      <c r="E82" s="10"/>
      <c r="F82" s="12"/>
    </row>
    <row r="83" spans="1:6" x14ac:dyDescent="0.25">
      <c r="A83" s="13">
        <v>43102</v>
      </c>
      <c r="B83" s="9" t="s">
        <v>432</v>
      </c>
      <c r="D83" s="80"/>
      <c r="E83" s="10"/>
      <c r="F83" s="12"/>
    </row>
    <row r="84" spans="1:6" x14ac:dyDescent="0.25">
      <c r="A84" s="13">
        <v>43103</v>
      </c>
      <c r="B84" s="9" t="s">
        <v>432</v>
      </c>
      <c r="D84" s="80"/>
      <c r="E84" s="10"/>
      <c r="F84" s="12"/>
    </row>
    <row r="85" spans="1:6" x14ac:dyDescent="0.25">
      <c r="A85" s="13">
        <v>43104</v>
      </c>
      <c r="B85" s="9" t="s">
        <v>432</v>
      </c>
      <c r="D85" s="80"/>
      <c r="E85" s="10"/>
      <c r="F85" s="12"/>
    </row>
    <row r="86" spans="1:6" x14ac:dyDescent="0.25">
      <c r="A86" s="13">
        <v>43105</v>
      </c>
      <c r="B86" s="9" t="s">
        <v>432</v>
      </c>
      <c r="D86" s="80"/>
      <c r="E86" s="10"/>
      <c r="F86" s="12"/>
    </row>
    <row r="87" spans="1:6" x14ac:dyDescent="0.25">
      <c r="A87" s="13">
        <v>43106</v>
      </c>
      <c r="B87" s="9" t="s">
        <v>432</v>
      </c>
      <c r="D87" s="80"/>
      <c r="E87" s="10"/>
      <c r="F87" s="12"/>
    </row>
    <row r="88" spans="1:6" x14ac:dyDescent="0.25">
      <c r="A88" s="13">
        <v>43107</v>
      </c>
      <c r="B88" s="9" t="s">
        <v>432</v>
      </c>
      <c r="D88" s="80"/>
      <c r="E88" s="10"/>
      <c r="F88" s="12"/>
    </row>
    <row r="89" spans="1:6" x14ac:dyDescent="0.25">
      <c r="A89" s="13">
        <v>43108</v>
      </c>
      <c r="B89" s="9" t="s">
        <v>432</v>
      </c>
      <c r="D89" s="80"/>
      <c r="E89" s="10"/>
      <c r="F89" s="12"/>
    </row>
    <row r="90" spans="1:6" x14ac:dyDescent="0.25">
      <c r="A90" s="13">
        <v>43109</v>
      </c>
      <c r="B90" s="9" t="s">
        <v>432</v>
      </c>
      <c r="D90" s="80"/>
      <c r="E90" s="10"/>
      <c r="F90" s="12"/>
    </row>
    <row r="91" spans="1:6" x14ac:dyDescent="0.25">
      <c r="A91" s="13">
        <v>43110</v>
      </c>
      <c r="B91" s="9" t="s">
        <v>432</v>
      </c>
      <c r="D91" s="80"/>
      <c r="E91" s="10"/>
      <c r="F91" s="12"/>
    </row>
    <row r="92" spans="1:6" x14ac:dyDescent="0.25">
      <c r="A92" s="13">
        <v>43111</v>
      </c>
      <c r="B92" s="9" t="s">
        <v>432</v>
      </c>
      <c r="D92" s="80"/>
      <c r="E92" s="10"/>
      <c r="F92" s="12"/>
    </row>
    <row r="93" spans="1:6" x14ac:dyDescent="0.25">
      <c r="A93" s="13">
        <v>43112</v>
      </c>
      <c r="B93" s="9" t="s">
        <v>432</v>
      </c>
      <c r="D93" s="80"/>
      <c r="E93" s="10"/>
      <c r="F93" s="12"/>
    </row>
    <row r="94" spans="1:6" x14ac:dyDescent="0.25">
      <c r="A94" s="13">
        <v>43113</v>
      </c>
      <c r="B94" s="9" t="s">
        <v>432</v>
      </c>
      <c r="D94" s="80"/>
      <c r="E94" s="10"/>
      <c r="F94" s="12"/>
    </row>
    <row r="95" spans="1:6" x14ac:dyDescent="0.25">
      <c r="A95" s="13">
        <v>43114</v>
      </c>
      <c r="B95" s="9" t="s">
        <v>432</v>
      </c>
      <c r="D95" s="80"/>
      <c r="E95" s="10"/>
      <c r="F95" s="12"/>
    </row>
    <row r="96" spans="1:6" x14ac:dyDescent="0.25">
      <c r="A96" s="13">
        <v>43115</v>
      </c>
      <c r="B96" s="9" t="s">
        <v>432</v>
      </c>
      <c r="D96" s="80"/>
      <c r="E96" s="10"/>
      <c r="F96" s="12"/>
    </row>
    <row r="97" spans="1:6" x14ac:dyDescent="0.25">
      <c r="A97" s="13">
        <v>43116</v>
      </c>
      <c r="B97" s="9" t="s">
        <v>432</v>
      </c>
      <c r="D97" s="80"/>
      <c r="E97" s="10"/>
      <c r="F97" s="12"/>
    </row>
    <row r="98" spans="1:6" x14ac:dyDescent="0.25">
      <c r="A98" s="13">
        <v>43117</v>
      </c>
      <c r="B98" s="9" t="s">
        <v>432</v>
      </c>
      <c r="D98" s="80"/>
      <c r="E98" s="10"/>
      <c r="F98" s="12"/>
    </row>
    <row r="99" spans="1:6" x14ac:dyDescent="0.25">
      <c r="A99" s="13">
        <v>43118</v>
      </c>
      <c r="B99" s="9" t="s">
        <v>432</v>
      </c>
      <c r="D99" s="80"/>
      <c r="E99" s="10"/>
      <c r="F99" s="12"/>
    </row>
    <row r="100" spans="1:6" x14ac:dyDescent="0.25">
      <c r="A100" s="13">
        <v>43119</v>
      </c>
      <c r="B100" s="9" t="s">
        <v>432</v>
      </c>
      <c r="D100" s="80"/>
      <c r="E100" s="10"/>
      <c r="F100" s="12"/>
    </row>
    <row r="101" spans="1:6" x14ac:dyDescent="0.25">
      <c r="A101" s="13">
        <v>43120</v>
      </c>
      <c r="B101" s="9" t="s">
        <v>432</v>
      </c>
      <c r="D101" s="80"/>
      <c r="E101" s="10"/>
      <c r="F101" s="12"/>
    </row>
    <row r="102" spans="1:6" x14ac:dyDescent="0.25">
      <c r="A102" s="13">
        <v>43143</v>
      </c>
      <c r="B102" s="9" t="s">
        <v>419</v>
      </c>
      <c r="D102" s="80"/>
      <c r="E102" s="10"/>
      <c r="F102" s="12"/>
    </row>
    <row r="103" spans="1:6" x14ac:dyDescent="0.25">
      <c r="A103" s="13">
        <v>43144</v>
      </c>
      <c r="B103" s="9" t="s">
        <v>419</v>
      </c>
      <c r="D103" s="80"/>
      <c r="E103" s="10"/>
      <c r="F103" s="12"/>
    </row>
    <row r="104" spans="1:6" x14ac:dyDescent="0.25">
      <c r="A104" s="13">
        <v>43145</v>
      </c>
      <c r="B104" s="9" t="s">
        <v>419</v>
      </c>
      <c r="D104" s="80"/>
      <c r="E104" s="10"/>
      <c r="F104" s="12"/>
    </row>
    <row r="105" spans="1:6" x14ac:dyDescent="0.25">
      <c r="A105" s="13">
        <v>43188</v>
      </c>
      <c r="B105" s="9" t="s">
        <v>435</v>
      </c>
      <c r="D105" s="80"/>
      <c r="E105" s="10"/>
      <c r="F105" s="12"/>
    </row>
    <row r="106" spans="1:6" x14ac:dyDescent="0.25">
      <c r="A106" s="13">
        <v>43189</v>
      </c>
      <c r="B106" s="9" t="s">
        <v>421</v>
      </c>
      <c r="D106" s="80"/>
      <c r="E106" s="10"/>
      <c r="F106" s="12"/>
    </row>
    <row r="107" spans="1:6" x14ac:dyDescent="0.25">
      <c r="A107" s="13">
        <v>43220</v>
      </c>
      <c r="B107" s="9" t="s">
        <v>439</v>
      </c>
      <c r="D107" s="80"/>
      <c r="E107" s="10"/>
      <c r="F107" s="12"/>
    </row>
    <row r="108" spans="1:6" x14ac:dyDescent="0.25">
      <c r="A108" s="13">
        <v>43221</v>
      </c>
      <c r="B108" s="9" t="s">
        <v>425</v>
      </c>
      <c r="D108" s="80"/>
      <c r="E108" s="10"/>
      <c r="F108" s="12"/>
    </row>
    <row r="109" spans="1:6" x14ac:dyDescent="0.25">
      <c r="A109" s="13">
        <v>43251</v>
      </c>
      <c r="B109" s="9" t="s">
        <v>426</v>
      </c>
      <c r="D109" s="80"/>
      <c r="E109" s="10"/>
      <c r="F109" s="12"/>
    </row>
    <row r="110" spans="1:6" x14ac:dyDescent="0.25">
      <c r="A110" s="13">
        <v>43252</v>
      </c>
      <c r="B110" s="9" t="s">
        <v>440</v>
      </c>
      <c r="D110" s="80"/>
      <c r="E110" s="10"/>
      <c r="F110" s="12"/>
    </row>
    <row r="111" spans="1:6" x14ac:dyDescent="0.25">
      <c r="A111" s="14">
        <v>43283</v>
      </c>
      <c r="B111" s="15" t="s">
        <v>441</v>
      </c>
      <c r="D111" s="80"/>
      <c r="E111" s="10"/>
      <c r="F111" s="12"/>
    </row>
    <row r="112" spans="1:6" x14ac:dyDescent="0.25">
      <c r="A112" s="13">
        <v>43350</v>
      </c>
      <c r="B112" s="9" t="s">
        <v>427</v>
      </c>
      <c r="D112" s="80"/>
      <c r="E112" s="10"/>
      <c r="F112" s="12"/>
    </row>
    <row r="113" spans="1:6" x14ac:dyDescent="0.25">
      <c r="A113" s="13">
        <v>43385</v>
      </c>
      <c r="B113" s="9" t="s">
        <v>429</v>
      </c>
      <c r="D113" s="80"/>
      <c r="E113" s="10"/>
      <c r="F113" s="12"/>
    </row>
    <row r="114" spans="1:6" x14ac:dyDescent="0.25">
      <c r="A114" s="10">
        <v>43406</v>
      </c>
      <c r="B114" s="16" t="s">
        <v>430</v>
      </c>
      <c r="D114" s="80"/>
      <c r="E114" s="10"/>
      <c r="F114" s="12"/>
    </row>
    <row r="115" spans="1:6" x14ac:dyDescent="0.25">
      <c r="A115" s="13">
        <v>43419</v>
      </c>
      <c r="B115" s="9" t="s">
        <v>431</v>
      </c>
      <c r="D115" s="80"/>
      <c r="E115" s="10"/>
      <c r="F115" s="12"/>
    </row>
    <row r="116" spans="1:6" x14ac:dyDescent="0.25">
      <c r="A116" s="13">
        <v>43420</v>
      </c>
      <c r="B116" s="9" t="s">
        <v>442</v>
      </c>
      <c r="D116" s="80"/>
      <c r="E116" s="10"/>
      <c r="F116" s="12"/>
    </row>
    <row r="117" spans="1:6" x14ac:dyDescent="0.25">
      <c r="A117" s="13">
        <v>43453</v>
      </c>
      <c r="B117" s="9" t="s">
        <v>416</v>
      </c>
      <c r="D117" s="80"/>
      <c r="E117" s="10"/>
      <c r="F117" s="12"/>
    </row>
    <row r="118" spans="1:6" x14ac:dyDescent="0.25">
      <c r="A118" s="13">
        <v>43454</v>
      </c>
      <c r="B118" s="9" t="s">
        <v>432</v>
      </c>
      <c r="D118" s="80"/>
      <c r="E118" s="10"/>
      <c r="F118" s="12"/>
    </row>
    <row r="119" spans="1:6" x14ac:dyDescent="0.25">
      <c r="A119" s="13">
        <v>43455</v>
      </c>
      <c r="B119" s="9" t="s">
        <v>432</v>
      </c>
      <c r="D119" s="80"/>
      <c r="E119" s="10"/>
      <c r="F119" s="12"/>
    </row>
    <row r="120" spans="1:6" x14ac:dyDescent="0.25">
      <c r="A120" s="13">
        <v>43456</v>
      </c>
      <c r="B120" s="9" t="s">
        <v>432</v>
      </c>
      <c r="D120" s="80"/>
      <c r="E120" s="10"/>
      <c r="F120" s="12"/>
    </row>
    <row r="121" spans="1:6" x14ac:dyDescent="0.25">
      <c r="A121" s="13">
        <v>43457</v>
      </c>
      <c r="B121" s="9" t="s">
        <v>432</v>
      </c>
      <c r="D121" s="80"/>
      <c r="E121" s="10"/>
      <c r="F121" s="12"/>
    </row>
    <row r="122" spans="1:6" x14ac:dyDescent="0.25">
      <c r="A122" s="13">
        <v>43458</v>
      </c>
      <c r="B122" s="9" t="s">
        <v>432</v>
      </c>
      <c r="D122" s="80"/>
      <c r="E122" s="10"/>
      <c r="F122" s="12"/>
    </row>
    <row r="123" spans="1:6" x14ac:dyDescent="0.25">
      <c r="A123" s="13">
        <v>43459</v>
      </c>
      <c r="B123" s="9" t="s">
        <v>432</v>
      </c>
      <c r="D123" s="80"/>
      <c r="E123" s="10"/>
      <c r="F123" s="12"/>
    </row>
    <row r="124" spans="1:6" x14ac:dyDescent="0.25">
      <c r="A124" s="13">
        <v>43460</v>
      </c>
      <c r="B124" s="9" t="s">
        <v>432</v>
      </c>
      <c r="D124" s="80"/>
      <c r="E124" s="10"/>
      <c r="F124" s="12"/>
    </row>
    <row r="125" spans="1:6" x14ac:dyDescent="0.25">
      <c r="A125" s="13">
        <v>43461</v>
      </c>
      <c r="B125" s="9" t="s">
        <v>432</v>
      </c>
      <c r="D125" s="80"/>
      <c r="E125" s="10"/>
      <c r="F125" s="12"/>
    </row>
    <row r="126" spans="1:6" x14ac:dyDescent="0.25">
      <c r="A126" s="13">
        <v>43462</v>
      </c>
      <c r="B126" s="9" t="s">
        <v>432</v>
      </c>
      <c r="D126" s="80"/>
      <c r="E126" s="10"/>
      <c r="F126" s="12"/>
    </row>
    <row r="127" spans="1:6" x14ac:dyDescent="0.25">
      <c r="A127" s="13">
        <v>43463</v>
      </c>
      <c r="B127" s="9" t="s">
        <v>432</v>
      </c>
      <c r="D127" s="80"/>
      <c r="E127" s="10"/>
      <c r="F127" s="12"/>
    </row>
    <row r="128" spans="1:6" x14ac:dyDescent="0.25">
      <c r="A128" s="13">
        <v>43464</v>
      </c>
      <c r="B128" s="9" t="s">
        <v>432</v>
      </c>
      <c r="D128" s="80"/>
      <c r="E128" s="10"/>
      <c r="F128" s="12"/>
    </row>
    <row r="129" spans="1:6" x14ac:dyDescent="0.25">
      <c r="A129" s="13">
        <v>43465</v>
      </c>
      <c r="B129" s="9" t="s">
        <v>432</v>
      </c>
      <c r="D129" s="80"/>
      <c r="E129" s="10"/>
      <c r="F129" s="12"/>
    </row>
    <row r="130" spans="1:6" x14ac:dyDescent="0.25">
      <c r="A130" s="13">
        <v>43466</v>
      </c>
      <c r="B130" s="9" t="s">
        <v>432</v>
      </c>
      <c r="D130" s="80"/>
      <c r="E130" s="10"/>
      <c r="F130" s="12"/>
    </row>
    <row r="131" spans="1:6" x14ac:dyDescent="0.25">
      <c r="A131" s="13">
        <v>43467</v>
      </c>
      <c r="B131" s="9" t="s">
        <v>432</v>
      </c>
      <c r="D131" s="80"/>
      <c r="E131" s="10"/>
      <c r="F131" s="12"/>
    </row>
    <row r="132" spans="1:6" x14ac:dyDescent="0.25">
      <c r="A132" s="13">
        <v>43468</v>
      </c>
      <c r="B132" s="9" t="s">
        <v>432</v>
      </c>
      <c r="D132" s="80"/>
      <c r="E132" s="10"/>
      <c r="F132" s="12"/>
    </row>
    <row r="133" spans="1:6" x14ac:dyDescent="0.25">
      <c r="A133" s="13">
        <v>43469</v>
      </c>
      <c r="B133" s="9" t="s">
        <v>432</v>
      </c>
      <c r="D133" s="80"/>
      <c r="E133" s="10"/>
      <c r="F133" s="12"/>
    </row>
    <row r="134" spans="1:6" x14ac:dyDescent="0.25">
      <c r="A134" s="13">
        <v>43470</v>
      </c>
      <c r="B134" s="9" t="s">
        <v>432</v>
      </c>
      <c r="D134" s="80"/>
      <c r="E134" s="10"/>
      <c r="F134" s="12"/>
    </row>
    <row r="135" spans="1:6" x14ac:dyDescent="0.25">
      <c r="A135" s="13">
        <v>43471</v>
      </c>
      <c r="B135" s="9" t="s">
        <v>432</v>
      </c>
      <c r="D135" s="80"/>
      <c r="E135" s="10"/>
      <c r="F135" s="12"/>
    </row>
    <row r="136" spans="1:6" x14ac:dyDescent="0.25">
      <c r="A136" s="13">
        <v>43472</v>
      </c>
      <c r="B136" s="9" t="s">
        <v>432</v>
      </c>
      <c r="D136" s="80"/>
      <c r="E136" s="10"/>
      <c r="F136" s="12"/>
    </row>
    <row r="137" spans="1:6" x14ac:dyDescent="0.25">
      <c r="A137" s="13">
        <v>43473</v>
      </c>
      <c r="B137" s="9" t="s">
        <v>432</v>
      </c>
      <c r="D137" s="80"/>
      <c r="E137" s="10"/>
      <c r="F137" s="12"/>
    </row>
    <row r="138" spans="1:6" x14ac:dyDescent="0.25">
      <c r="A138" s="13">
        <v>43474</v>
      </c>
      <c r="B138" s="9" t="s">
        <v>432</v>
      </c>
      <c r="D138" s="80"/>
      <c r="E138" s="10"/>
      <c r="F138" s="12"/>
    </row>
    <row r="139" spans="1:6" x14ac:dyDescent="0.25">
      <c r="A139" s="13">
        <v>43475</v>
      </c>
      <c r="B139" s="9" t="s">
        <v>432</v>
      </c>
      <c r="D139" s="80"/>
      <c r="E139" s="10"/>
      <c r="F139" s="12"/>
    </row>
    <row r="140" spans="1:6" x14ac:dyDescent="0.25">
      <c r="A140" s="13">
        <v>43476</v>
      </c>
      <c r="B140" s="9" t="s">
        <v>432</v>
      </c>
      <c r="D140" s="80"/>
      <c r="E140" s="10"/>
      <c r="F140" s="12"/>
    </row>
    <row r="141" spans="1:6" x14ac:dyDescent="0.25">
      <c r="A141" s="13">
        <v>43477</v>
      </c>
      <c r="B141" s="9" t="s">
        <v>432</v>
      </c>
      <c r="D141" s="80"/>
      <c r="E141" s="10"/>
      <c r="F141" s="12"/>
    </row>
    <row r="142" spans="1:6" x14ac:dyDescent="0.25">
      <c r="A142" s="13">
        <v>43478</v>
      </c>
      <c r="B142" s="9" t="s">
        <v>432</v>
      </c>
      <c r="D142" s="80"/>
      <c r="E142" s="10"/>
      <c r="F142" s="12"/>
    </row>
    <row r="143" spans="1:6" x14ac:dyDescent="0.25">
      <c r="A143" s="13">
        <v>43479</v>
      </c>
      <c r="B143" s="9" t="s">
        <v>432</v>
      </c>
      <c r="D143" s="80"/>
      <c r="E143" s="10"/>
      <c r="F143" s="12"/>
    </row>
    <row r="144" spans="1:6" x14ac:dyDescent="0.25">
      <c r="A144" s="13">
        <v>43480</v>
      </c>
      <c r="B144" s="9" t="s">
        <v>432</v>
      </c>
      <c r="D144" s="80"/>
      <c r="E144" s="10"/>
      <c r="F144" s="12"/>
    </row>
    <row r="145" spans="1:6" x14ac:dyDescent="0.25">
      <c r="A145" s="13">
        <v>43481</v>
      </c>
      <c r="B145" s="9" t="s">
        <v>432</v>
      </c>
      <c r="D145" s="80"/>
      <c r="E145" s="10"/>
      <c r="F145" s="12"/>
    </row>
    <row r="146" spans="1:6" x14ac:dyDescent="0.25">
      <c r="A146" s="13">
        <v>43482</v>
      </c>
      <c r="B146" s="9" t="s">
        <v>432</v>
      </c>
      <c r="D146" s="80"/>
      <c r="E146" s="10"/>
      <c r="F146" s="12"/>
    </row>
    <row r="147" spans="1:6" x14ac:dyDescent="0.25">
      <c r="A147" s="13">
        <v>43483</v>
      </c>
      <c r="B147" s="9" t="s">
        <v>432</v>
      </c>
      <c r="D147" s="80"/>
      <c r="E147" s="10"/>
      <c r="F147" s="12"/>
    </row>
    <row r="148" spans="1:6" x14ac:dyDescent="0.25">
      <c r="A148" s="13">
        <v>43484</v>
      </c>
      <c r="B148" s="9" t="s">
        <v>432</v>
      </c>
      <c r="D148" s="80"/>
      <c r="E148" s="10"/>
      <c r="F148" s="12"/>
    </row>
    <row r="149" spans="1:6" x14ac:dyDescent="0.25">
      <c r="A149" s="13">
        <v>43485</v>
      </c>
      <c r="B149" s="9" t="s">
        <v>432</v>
      </c>
      <c r="D149" s="80"/>
      <c r="E149" s="10"/>
      <c r="F149" s="12"/>
    </row>
    <row r="150" spans="1:6" x14ac:dyDescent="0.25">
      <c r="A150" s="13">
        <v>43528</v>
      </c>
      <c r="B150" s="9" t="s">
        <v>419</v>
      </c>
      <c r="D150" s="80"/>
      <c r="E150" s="10"/>
      <c r="F150" s="12"/>
    </row>
    <row r="151" spans="1:6" x14ac:dyDescent="0.25">
      <c r="A151" s="13">
        <v>43529</v>
      </c>
      <c r="B151" s="9" t="s">
        <v>419</v>
      </c>
      <c r="D151" s="80"/>
      <c r="E151" s="10"/>
      <c r="F151" s="12"/>
    </row>
    <row r="152" spans="1:6" x14ac:dyDescent="0.25">
      <c r="A152" s="13">
        <v>43530</v>
      </c>
      <c r="B152" s="9" t="s">
        <v>419</v>
      </c>
      <c r="D152" s="80"/>
      <c r="E152" s="10"/>
      <c r="F152" s="12"/>
    </row>
    <row r="153" spans="1:6" x14ac:dyDescent="0.25">
      <c r="A153" s="13">
        <v>43573</v>
      </c>
      <c r="B153" s="9" t="s">
        <v>435</v>
      </c>
      <c r="D153" s="80"/>
      <c r="E153" s="10"/>
      <c r="F153" s="12"/>
    </row>
    <row r="154" spans="1:6" x14ac:dyDescent="0.25">
      <c r="A154" s="13">
        <v>43574</v>
      </c>
      <c r="B154" s="9" t="s">
        <v>421</v>
      </c>
      <c r="D154" s="80"/>
      <c r="E154" s="10"/>
      <c r="F154" s="12"/>
    </row>
    <row r="155" spans="1:6" x14ac:dyDescent="0.25">
      <c r="A155" s="13">
        <v>43586</v>
      </c>
      <c r="B155" s="9" t="s">
        <v>425</v>
      </c>
      <c r="D155" s="80"/>
      <c r="E155" s="10"/>
      <c r="F155" s="12"/>
    </row>
    <row r="156" spans="1:6" x14ac:dyDescent="0.25">
      <c r="A156" s="13">
        <v>43636</v>
      </c>
      <c r="B156" s="9" t="s">
        <v>426</v>
      </c>
      <c r="D156" s="80"/>
      <c r="E156" s="10"/>
      <c r="F156" s="12"/>
    </row>
    <row r="157" spans="1:6" x14ac:dyDescent="0.25">
      <c r="A157" s="13">
        <v>43637</v>
      </c>
      <c r="B157" s="9" t="s">
        <v>436</v>
      </c>
      <c r="D157" s="80"/>
      <c r="E157" s="10"/>
      <c r="F157" s="12"/>
    </row>
    <row r="158" spans="1:6" x14ac:dyDescent="0.25">
      <c r="A158" s="13">
        <v>43715</v>
      </c>
      <c r="B158" s="9" t="s">
        <v>427</v>
      </c>
      <c r="D158" s="80"/>
      <c r="E158" s="10"/>
      <c r="F158" s="12"/>
    </row>
    <row r="159" spans="1:6" x14ac:dyDescent="0.25">
      <c r="A159" s="13">
        <v>43750</v>
      </c>
      <c r="B159" s="9" t="s">
        <v>429</v>
      </c>
      <c r="D159" s="80"/>
      <c r="E159" s="10"/>
      <c r="F159" s="12"/>
    </row>
    <row r="160" spans="1:6" x14ac:dyDescent="0.25">
      <c r="A160" s="13">
        <v>43766</v>
      </c>
      <c r="B160" s="9" t="s">
        <v>443</v>
      </c>
      <c r="D160" s="80"/>
      <c r="E160" s="10"/>
      <c r="F160" s="12"/>
    </row>
    <row r="161" spans="1:6" x14ac:dyDescent="0.25">
      <c r="A161" s="13">
        <v>43771</v>
      </c>
      <c r="B161" s="9" t="s">
        <v>430</v>
      </c>
      <c r="D161" s="80"/>
      <c r="E161" s="10"/>
      <c r="F161" s="12"/>
    </row>
    <row r="162" spans="1:6" x14ac:dyDescent="0.25">
      <c r="A162" s="13">
        <v>43784</v>
      </c>
      <c r="B162" s="9" t="s">
        <v>431</v>
      </c>
      <c r="D162" s="80"/>
      <c r="E162" s="10"/>
      <c r="F162" s="12"/>
    </row>
    <row r="163" spans="1:6" x14ac:dyDescent="0.25">
      <c r="A163" s="13">
        <v>43819</v>
      </c>
      <c r="B163" s="9" t="s">
        <v>432</v>
      </c>
      <c r="D163" s="80"/>
      <c r="E163" s="10"/>
      <c r="F163" s="12"/>
    </row>
    <row r="164" spans="1:6" x14ac:dyDescent="0.25">
      <c r="A164" s="13">
        <v>43820</v>
      </c>
      <c r="B164" s="9" t="s">
        <v>432</v>
      </c>
      <c r="D164" s="80"/>
      <c r="E164" s="10"/>
      <c r="F164" s="12"/>
    </row>
    <row r="165" spans="1:6" x14ac:dyDescent="0.25">
      <c r="A165" s="13">
        <v>43821</v>
      </c>
      <c r="B165" s="9" t="s">
        <v>432</v>
      </c>
      <c r="D165" s="80"/>
      <c r="E165" s="10"/>
      <c r="F165" s="12"/>
    </row>
    <row r="166" spans="1:6" x14ac:dyDescent="0.25">
      <c r="A166" s="13">
        <v>43822</v>
      </c>
      <c r="B166" s="9" t="s">
        <v>432</v>
      </c>
      <c r="D166" s="80"/>
      <c r="E166" s="10"/>
      <c r="F166" s="12"/>
    </row>
    <row r="167" spans="1:6" x14ac:dyDescent="0.25">
      <c r="A167" s="13">
        <v>43823</v>
      </c>
      <c r="B167" s="9" t="s">
        <v>432</v>
      </c>
      <c r="D167" s="80"/>
      <c r="E167" s="10"/>
      <c r="F167" s="12"/>
    </row>
    <row r="168" spans="1:6" x14ac:dyDescent="0.25">
      <c r="A168" s="13">
        <v>43824</v>
      </c>
      <c r="B168" s="9" t="s">
        <v>432</v>
      </c>
      <c r="D168" s="80"/>
      <c r="E168" s="10"/>
      <c r="F168" s="12"/>
    </row>
    <row r="169" spans="1:6" x14ac:dyDescent="0.25">
      <c r="A169" s="13">
        <v>43825</v>
      </c>
      <c r="B169" s="9" t="s">
        <v>432</v>
      </c>
      <c r="D169" s="80"/>
      <c r="E169" s="10"/>
      <c r="F169" s="12"/>
    </row>
    <row r="170" spans="1:6" x14ac:dyDescent="0.25">
      <c r="A170" s="13">
        <v>43826</v>
      </c>
      <c r="B170" s="9" t="s">
        <v>432</v>
      </c>
      <c r="D170" s="80"/>
      <c r="E170" s="10"/>
      <c r="F170" s="12"/>
    </row>
    <row r="171" spans="1:6" x14ac:dyDescent="0.25">
      <c r="A171" s="13">
        <v>43827</v>
      </c>
      <c r="B171" s="9" t="s">
        <v>432</v>
      </c>
      <c r="D171" s="80"/>
      <c r="E171" s="10"/>
      <c r="F171" s="12"/>
    </row>
    <row r="172" spans="1:6" x14ac:dyDescent="0.25">
      <c r="A172" s="13">
        <v>43828</v>
      </c>
      <c r="B172" s="9" t="s">
        <v>432</v>
      </c>
      <c r="D172" s="80"/>
      <c r="E172" s="10"/>
      <c r="F172" s="12"/>
    </row>
    <row r="173" spans="1:6" x14ac:dyDescent="0.25">
      <c r="A173" s="13">
        <v>43829</v>
      </c>
      <c r="B173" s="9" t="s">
        <v>432</v>
      </c>
      <c r="D173" s="80"/>
      <c r="E173" s="10"/>
      <c r="F173" s="12"/>
    </row>
    <row r="174" spans="1:6" x14ac:dyDescent="0.25">
      <c r="A174" s="13">
        <v>43830</v>
      </c>
      <c r="B174" s="9" t="s">
        <v>432</v>
      </c>
      <c r="D174" s="80"/>
      <c r="E174" s="10"/>
      <c r="F174" s="12"/>
    </row>
    <row r="175" spans="1:6" x14ac:dyDescent="0.25">
      <c r="A175" s="13">
        <v>43831</v>
      </c>
      <c r="B175" s="9" t="s">
        <v>432</v>
      </c>
      <c r="D175" s="80"/>
      <c r="E175" s="10"/>
      <c r="F175" s="12"/>
    </row>
    <row r="176" spans="1:6" x14ac:dyDescent="0.25">
      <c r="A176" s="13">
        <v>43832</v>
      </c>
      <c r="B176" s="9" t="s">
        <v>432</v>
      </c>
      <c r="D176" s="80"/>
      <c r="E176" s="10"/>
      <c r="F176" s="12"/>
    </row>
    <row r="177" spans="1:6" x14ac:dyDescent="0.25">
      <c r="A177" s="13">
        <v>43833</v>
      </c>
      <c r="B177" s="9" t="s">
        <v>432</v>
      </c>
      <c r="D177" s="80"/>
      <c r="E177" s="10"/>
      <c r="F177" s="12"/>
    </row>
    <row r="178" spans="1:6" x14ac:dyDescent="0.25">
      <c r="A178" s="13">
        <v>43834</v>
      </c>
      <c r="B178" s="9" t="s">
        <v>432</v>
      </c>
      <c r="D178" s="80"/>
      <c r="E178" s="10"/>
      <c r="F178" s="12"/>
    </row>
    <row r="179" spans="1:6" x14ac:dyDescent="0.25">
      <c r="A179" s="13">
        <v>43835</v>
      </c>
      <c r="B179" s="9" t="s">
        <v>432</v>
      </c>
      <c r="D179" s="80"/>
      <c r="E179" s="10"/>
      <c r="F179" s="12"/>
    </row>
    <row r="180" spans="1:6" x14ac:dyDescent="0.25">
      <c r="A180" s="13">
        <v>43836</v>
      </c>
      <c r="B180" s="9" t="s">
        <v>432</v>
      </c>
      <c r="D180" s="80"/>
      <c r="E180" s="10"/>
      <c r="F180" s="12"/>
    </row>
    <row r="181" spans="1:6" x14ac:dyDescent="0.25">
      <c r="A181" s="13">
        <v>43837</v>
      </c>
      <c r="B181" s="9" t="s">
        <v>432</v>
      </c>
      <c r="D181" s="80"/>
      <c r="E181" s="10"/>
      <c r="F181" s="12"/>
    </row>
    <row r="182" spans="1:6" x14ac:dyDescent="0.25">
      <c r="A182" s="13">
        <v>43838</v>
      </c>
      <c r="B182" s="9" t="s">
        <v>432</v>
      </c>
      <c r="D182" s="80"/>
      <c r="E182" s="10"/>
      <c r="F182" s="12"/>
    </row>
    <row r="183" spans="1:6" x14ac:dyDescent="0.25">
      <c r="A183" s="13">
        <v>43839</v>
      </c>
      <c r="B183" s="9" t="s">
        <v>432</v>
      </c>
      <c r="D183" s="80"/>
      <c r="E183" s="10"/>
      <c r="F183" s="12"/>
    </row>
    <row r="184" spans="1:6" x14ac:dyDescent="0.25">
      <c r="A184" s="13">
        <v>43840</v>
      </c>
      <c r="B184" s="9" t="s">
        <v>432</v>
      </c>
      <c r="D184" s="80"/>
      <c r="E184" s="10"/>
      <c r="F184" s="12"/>
    </row>
    <row r="185" spans="1:6" x14ac:dyDescent="0.25">
      <c r="A185" s="13">
        <v>43841</v>
      </c>
      <c r="B185" s="9" t="s">
        <v>432</v>
      </c>
      <c r="D185" s="80"/>
      <c r="E185" s="10"/>
      <c r="F185" s="12"/>
    </row>
    <row r="186" spans="1:6" x14ac:dyDescent="0.25">
      <c r="A186" s="13">
        <v>43842</v>
      </c>
      <c r="B186" s="9" t="s">
        <v>432</v>
      </c>
      <c r="D186" s="80"/>
      <c r="E186" s="10"/>
      <c r="F186" s="12"/>
    </row>
    <row r="187" spans="1:6" x14ac:dyDescent="0.25">
      <c r="A187" s="13">
        <v>43843</v>
      </c>
      <c r="B187" s="9" t="s">
        <v>432</v>
      </c>
      <c r="D187" s="80"/>
      <c r="E187" s="10"/>
      <c r="F187" s="12"/>
    </row>
    <row r="188" spans="1:6" x14ac:dyDescent="0.25">
      <c r="A188" s="13">
        <v>43844</v>
      </c>
      <c r="B188" s="9" t="s">
        <v>432</v>
      </c>
      <c r="D188" s="80"/>
      <c r="E188" s="10"/>
      <c r="F188" s="12"/>
    </row>
    <row r="189" spans="1:6" x14ac:dyDescent="0.25">
      <c r="A189" s="13">
        <v>43845</v>
      </c>
      <c r="B189" s="9" t="s">
        <v>432</v>
      </c>
      <c r="D189" s="80"/>
      <c r="E189" s="10"/>
      <c r="F189" s="12"/>
    </row>
    <row r="190" spans="1:6" x14ac:dyDescent="0.25">
      <c r="A190" s="13">
        <v>43846</v>
      </c>
      <c r="B190" s="9" t="s">
        <v>432</v>
      </c>
      <c r="D190" s="80"/>
      <c r="E190" s="10"/>
      <c r="F190" s="12"/>
    </row>
    <row r="191" spans="1:6" x14ac:dyDescent="0.25">
      <c r="A191" s="13">
        <v>43847</v>
      </c>
      <c r="B191" s="9" t="s">
        <v>432</v>
      </c>
      <c r="D191" s="80"/>
      <c r="E191" s="10"/>
      <c r="F191" s="12"/>
    </row>
    <row r="192" spans="1:6" x14ac:dyDescent="0.25">
      <c r="A192" s="13">
        <v>43848</v>
      </c>
      <c r="B192" s="9" t="s">
        <v>432</v>
      </c>
      <c r="D192" s="80"/>
      <c r="E192" s="10"/>
      <c r="F192" s="12"/>
    </row>
    <row r="193" spans="1:6" x14ac:dyDescent="0.25">
      <c r="A193" s="13">
        <v>43849</v>
      </c>
      <c r="B193" s="9" t="s">
        <v>432</v>
      </c>
      <c r="D193" s="80"/>
      <c r="E193" s="10"/>
      <c r="F193" s="12"/>
    </row>
    <row r="194" spans="1:6" x14ac:dyDescent="0.25">
      <c r="A194" s="13">
        <v>43850</v>
      </c>
      <c r="B194" s="9" t="s">
        <v>432</v>
      </c>
      <c r="D194" s="80"/>
      <c r="E194" s="10"/>
      <c r="F194" s="12"/>
    </row>
    <row r="195" spans="1:6" x14ac:dyDescent="0.25">
      <c r="A195" s="13"/>
      <c r="B195" s="9"/>
      <c r="D195" s="80"/>
      <c r="E195" s="10"/>
      <c r="F195" s="12"/>
    </row>
    <row r="196" spans="1:6" x14ac:dyDescent="0.25">
      <c r="A196" s="13"/>
      <c r="B196" s="9"/>
      <c r="D196" s="80"/>
      <c r="E196" s="10"/>
      <c r="F196" s="12"/>
    </row>
    <row r="197" spans="1:6" x14ac:dyDescent="0.25">
      <c r="A197" s="13"/>
      <c r="B197" s="9"/>
      <c r="D197" s="80"/>
      <c r="E197" s="10"/>
      <c r="F197" s="12"/>
    </row>
    <row r="198" spans="1:6" x14ac:dyDescent="0.25">
      <c r="A198" s="13"/>
      <c r="B198" s="9"/>
      <c r="D198" s="80"/>
      <c r="E198" s="10"/>
      <c r="F198" s="12"/>
    </row>
    <row r="199" spans="1:6" x14ac:dyDescent="0.25">
      <c r="A199" s="13"/>
      <c r="B199" s="9"/>
      <c r="D199" s="80"/>
      <c r="E199" s="10"/>
      <c r="F199" s="12"/>
    </row>
    <row r="200" spans="1:6" x14ac:dyDescent="0.25">
      <c r="A200" s="13"/>
      <c r="B200" s="9"/>
      <c r="D200" s="80"/>
      <c r="E200" s="10"/>
      <c r="F200" s="12"/>
    </row>
    <row r="201" spans="1:6" x14ac:dyDescent="0.25">
      <c r="A201" s="13"/>
      <c r="B201" s="9"/>
      <c r="D201" s="80"/>
      <c r="E201" s="10"/>
      <c r="F201" s="12"/>
    </row>
    <row r="202" spans="1:6" x14ac:dyDescent="0.25">
      <c r="A202" s="13"/>
      <c r="B202" s="9"/>
      <c r="D202" s="80"/>
      <c r="E202" s="10"/>
      <c r="F202" s="12"/>
    </row>
    <row r="203" spans="1:6" x14ac:dyDescent="0.25">
      <c r="A203" s="13"/>
      <c r="B203" s="9"/>
      <c r="D203" s="80"/>
      <c r="E203" s="10"/>
      <c r="F203" s="12"/>
    </row>
    <row r="204" spans="1:6" x14ac:dyDescent="0.25">
      <c r="A204" s="13"/>
      <c r="B204" s="9"/>
      <c r="D204" s="80"/>
      <c r="E204" s="10"/>
      <c r="F204" s="12"/>
    </row>
    <row r="205" spans="1:6" x14ac:dyDescent="0.25">
      <c r="A205" s="13"/>
      <c r="B205" s="9"/>
      <c r="D205" s="80"/>
      <c r="E205" s="10"/>
      <c r="F205" s="12"/>
    </row>
    <row r="206" spans="1:6" x14ac:dyDescent="0.25">
      <c r="A206" s="13"/>
      <c r="B206" s="9"/>
      <c r="D206" s="80"/>
      <c r="E206" s="10"/>
      <c r="F206" s="12"/>
    </row>
    <row r="207" spans="1:6" x14ac:dyDescent="0.25">
      <c r="A207" s="13"/>
      <c r="B207" s="9"/>
      <c r="D207" s="80"/>
      <c r="E207" s="10"/>
      <c r="F207" s="12"/>
    </row>
    <row r="208" spans="1:6" x14ac:dyDescent="0.25">
      <c r="A208" s="13"/>
      <c r="B208" s="9"/>
      <c r="D208" s="80"/>
      <c r="E208" s="10"/>
      <c r="F208" s="12"/>
    </row>
    <row r="209" spans="1:6" x14ac:dyDescent="0.25">
      <c r="A209" s="13"/>
      <c r="B209" s="9"/>
      <c r="D209" s="80"/>
      <c r="E209" s="10"/>
      <c r="F209" s="12"/>
    </row>
    <row r="210" spans="1:6" x14ac:dyDescent="0.25">
      <c r="A210" s="13"/>
      <c r="B210" s="9"/>
      <c r="D210" s="80"/>
      <c r="E210" s="10"/>
      <c r="F210" s="12"/>
    </row>
    <row r="211" spans="1:6" x14ac:dyDescent="0.25">
      <c r="A211" s="13"/>
      <c r="B211" s="9"/>
      <c r="D211" s="80"/>
      <c r="E211" s="10"/>
      <c r="F211" s="12"/>
    </row>
    <row r="212" spans="1:6" x14ac:dyDescent="0.25">
      <c r="A212" s="13"/>
      <c r="B212" s="9"/>
      <c r="D212" s="80"/>
      <c r="E212" s="10"/>
      <c r="F212" s="12"/>
    </row>
    <row r="213" spans="1:6" x14ac:dyDescent="0.25">
      <c r="A213" s="13"/>
      <c r="B213" s="9"/>
      <c r="D213" s="80"/>
      <c r="E213" s="10"/>
      <c r="F213" s="12"/>
    </row>
    <row r="214" spans="1:6" x14ac:dyDescent="0.25">
      <c r="A214" s="13"/>
      <c r="B214" s="9"/>
      <c r="D214" s="80"/>
      <c r="E214" s="10"/>
      <c r="F214" s="12"/>
    </row>
    <row r="215" spans="1:6" x14ac:dyDescent="0.25">
      <c r="A215" s="13"/>
      <c r="B215" s="9"/>
      <c r="D215" s="80"/>
      <c r="E215" s="10"/>
      <c r="F215" s="12"/>
    </row>
    <row r="216" spans="1:6" x14ac:dyDescent="0.25">
      <c r="A216" s="13"/>
      <c r="B216" s="9"/>
      <c r="D216" s="80"/>
      <c r="E216" s="10"/>
      <c r="F216" s="12"/>
    </row>
    <row r="217" spans="1:6" x14ac:dyDescent="0.25">
      <c r="A217" s="13"/>
      <c r="B217" s="9"/>
      <c r="D217" s="80"/>
      <c r="E217" s="10"/>
      <c r="F217" s="12"/>
    </row>
    <row r="218" spans="1:6" x14ac:dyDescent="0.25">
      <c r="A218" s="13"/>
      <c r="B218" s="9"/>
      <c r="D218" s="80"/>
      <c r="E218" s="10"/>
      <c r="F218" s="12"/>
    </row>
    <row r="219" spans="1:6" x14ac:dyDescent="0.25">
      <c r="A219" s="13"/>
      <c r="B219" s="9"/>
      <c r="D219" s="80"/>
      <c r="E219" s="10"/>
      <c r="F219" s="12"/>
    </row>
    <row r="220" spans="1:6" x14ac:dyDescent="0.25">
      <c r="A220" s="13"/>
      <c r="B220" s="9"/>
      <c r="D220" s="80"/>
      <c r="E220" s="10"/>
      <c r="F220" s="12"/>
    </row>
    <row r="221" spans="1:6" x14ac:dyDescent="0.25">
      <c r="A221" s="13"/>
      <c r="B221" s="9"/>
      <c r="D221" s="80"/>
      <c r="E221" s="10"/>
      <c r="F221" s="12"/>
    </row>
    <row r="222" spans="1:6" x14ac:dyDescent="0.25">
      <c r="A222" s="13"/>
      <c r="B222" s="9"/>
      <c r="D222" s="80"/>
      <c r="E222" s="10"/>
      <c r="F222" s="12"/>
    </row>
    <row r="223" spans="1:6" x14ac:dyDescent="0.25">
      <c r="A223" s="13"/>
      <c r="B223" s="9"/>
      <c r="D223" s="80"/>
      <c r="E223" s="10"/>
      <c r="F223" s="12"/>
    </row>
    <row r="224" spans="1:6" x14ac:dyDescent="0.25">
      <c r="A224" s="13"/>
      <c r="B224" s="9"/>
      <c r="D224" s="80"/>
      <c r="E224" s="10"/>
      <c r="F224" s="12"/>
    </row>
    <row r="225" spans="1:6" x14ac:dyDescent="0.25">
      <c r="A225" s="13"/>
      <c r="B225" s="9"/>
      <c r="D225" s="80"/>
      <c r="E225" s="8"/>
      <c r="F225" s="9"/>
    </row>
    <row r="226" spans="1:6" x14ac:dyDescent="0.25">
      <c r="A226" s="13"/>
      <c r="B226" s="9"/>
      <c r="D226" s="80"/>
      <c r="E226" s="8"/>
      <c r="F226" s="9"/>
    </row>
    <row r="227" spans="1:6" x14ac:dyDescent="0.25">
      <c r="A227" s="13"/>
      <c r="B227" s="9"/>
      <c r="D227" s="80"/>
      <c r="E227" s="8"/>
      <c r="F227" s="9"/>
    </row>
    <row r="228" spans="1:6" x14ac:dyDescent="0.25">
      <c r="A228" s="13"/>
      <c r="B228" s="9"/>
      <c r="D228" s="80"/>
      <c r="E228" s="8"/>
      <c r="F228" s="9"/>
    </row>
    <row r="229" spans="1:6" x14ac:dyDescent="0.25">
      <c r="A229" s="13"/>
      <c r="B229" s="9"/>
      <c r="D229" s="80"/>
      <c r="E229" s="8"/>
      <c r="F229" s="9"/>
    </row>
    <row r="230" spans="1:6" x14ac:dyDescent="0.25">
      <c r="A230" s="13"/>
      <c r="B230" s="9"/>
      <c r="D230" s="80"/>
      <c r="E230" s="8"/>
      <c r="F230" s="9"/>
    </row>
    <row r="231" spans="1:6" x14ac:dyDescent="0.25">
      <c r="A231" s="13"/>
      <c r="B231" s="9"/>
      <c r="D231" s="80"/>
      <c r="E231" s="8"/>
      <c r="F231" s="9"/>
    </row>
    <row r="232" spans="1:6" x14ac:dyDescent="0.25">
      <c r="A232" s="13"/>
      <c r="B232" s="9"/>
      <c r="D232" s="80"/>
      <c r="E232" s="8"/>
      <c r="F232" s="9"/>
    </row>
    <row r="233" spans="1:6" x14ac:dyDescent="0.25">
      <c r="A233" s="13"/>
      <c r="B233" s="9"/>
      <c r="D233" s="80"/>
      <c r="E233" s="8"/>
      <c r="F233" s="9"/>
    </row>
    <row r="234" spans="1:6" x14ac:dyDescent="0.25">
      <c r="A234" s="13"/>
      <c r="B234" s="9"/>
      <c r="D234" s="80"/>
      <c r="E234" s="8"/>
      <c r="F234" s="9"/>
    </row>
    <row r="235" spans="1:6" x14ac:dyDescent="0.25">
      <c r="A235" s="13"/>
      <c r="B235" s="9"/>
      <c r="D235" s="80"/>
      <c r="E235" s="8"/>
      <c r="F235" s="9"/>
    </row>
    <row r="236" spans="1:6" x14ac:dyDescent="0.25">
      <c r="A236" s="13"/>
      <c r="B236" s="9"/>
      <c r="D236" s="80"/>
      <c r="E236" s="8"/>
      <c r="F236" s="9"/>
    </row>
    <row r="237" spans="1:6" x14ac:dyDescent="0.25">
      <c r="A237" s="13"/>
      <c r="B237" s="9"/>
      <c r="D237" s="80"/>
      <c r="E237" s="8"/>
      <c r="F237" s="9"/>
    </row>
    <row r="238" spans="1:6" x14ac:dyDescent="0.25">
      <c r="A238" s="13"/>
      <c r="B238" s="9"/>
      <c r="D238" s="80"/>
      <c r="E238" s="8"/>
      <c r="F238" s="9"/>
    </row>
    <row r="239" spans="1:6" x14ac:dyDescent="0.25">
      <c r="A239" s="13"/>
      <c r="B239" s="9"/>
      <c r="D239" s="80"/>
      <c r="E239" s="8"/>
      <c r="F239" s="9"/>
    </row>
    <row r="240" spans="1:6" x14ac:dyDescent="0.25">
      <c r="A240" s="13"/>
      <c r="B240" s="9"/>
      <c r="D240" s="80"/>
      <c r="E240" s="8"/>
      <c r="F240" s="9"/>
    </row>
    <row r="241" spans="1:6" x14ac:dyDescent="0.25">
      <c r="A241" s="13"/>
      <c r="B241" s="9"/>
      <c r="D241" s="80"/>
      <c r="E241" s="8"/>
      <c r="F241" s="9"/>
    </row>
    <row r="242" spans="1:6" x14ac:dyDescent="0.25">
      <c r="A242" s="13"/>
      <c r="B242" s="9"/>
      <c r="D242" s="80"/>
      <c r="E242" s="8"/>
      <c r="F242" s="9"/>
    </row>
    <row r="243" spans="1:6" x14ac:dyDescent="0.25">
      <c r="A243" s="13"/>
      <c r="B243" s="9"/>
      <c r="D243" s="80"/>
      <c r="E243" s="8"/>
      <c r="F243" s="9"/>
    </row>
    <row r="244" spans="1:6" x14ac:dyDescent="0.25">
      <c r="A244" s="13"/>
      <c r="B244" s="9"/>
      <c r="D244" s="80"/>
      <c r="E244" s="8"/>
      <c r="F244" s="9"/>
    </row>
    <row r="245" spans="1:6" x14ac:dyDescent="0.25">
      <c r="A245" s="13"/>
      <c r="B245" s="9"/>
      <c r="D245" s="80"/>
      <c r="E245" s="8"/>
      <c r="F245" s="9"/>
    </row>
    <row r="246" spans="1:6" x14ac:dyDescent="0.25">
      <c r="A246" s="13"/>
      <c r="B246" s="9"/>
      <c r="D246" s="80"/>
      <c r="E246" s="8"/>
      <c r="F246" s="9"/>
    </row>
    <row r="247" spans="1:6" x14ac:dyDescent="0.25">
      <c r="A247" s="13"/>
      <c r="B247" s="9"/>
      <c r="D247" s="80"/>
      <c r="E247" s="8"/>
      <c r="F247" s="9"/>
    </row>
    <row r="248" spans="1:6" x14ac:dyDescent="0.25">
      <c r="A248" s="13"/>
      <c r="B248" s="9"/>
      <c r="D248" s="80"/>
      <c r="E248" s="8"/>
      <c r="F248" s="9"/>
    </row>
    <row r="249" spans="1:6" x14ac:dyDescent="0.25">
      <c r="A249" s="13"/>
      <c r="B249" s="9"/>
      <c r="D249" s="80"/>
      <c r="E249" s="8"/>
      <c r="F249" s="9"/>
    </row>
    <row r="250" spans="1:6" x14ac:dyDescent="0.25">
      <c r="A250" s="13"/>
      <c r="B250" s="9"/>
      <c r="D250" s="80"/>
      <c r="E250" s="8"/>
      <c r="F250" s="9"/>
    </row>
    <row r="251" spans="1:6" x14ac:dyDescent="0.25">
      <c r="A251" s="13"/>
      <c r="B251" s="9"/>
      <c r="D251" s="80"/>
    </row>
    <row r="252" spans="1:6" x14ac:dyDescent="0.25">
      <c r="A252" s="13"/>
      <c r="B252" s="9"/>
      <c r="D252" s="80"/>
    </row>
    <row r="253" spans="1:6" x14ac:dyDescent="0.25">
      <c r="A253" s="13"/>
      <c r="B253" s="9"/>
      <c r="D253" s="80"/>
    </row>
    <row r="254" spans="1:6" x14ac:dyDescent="0.25">
      <c r="A254" s="13"/>
      <c r="B254" s="9"/>
      <c r="D254" s="80"/>
    </row>
    <row r="255" spans="1:6" x14ac:dyDescent="0.25">
      <c r="A255" s="13"/>
      <c r="B255" s="9"/>
      <c r="D255" s="80"/>
    </row>
    <row r="256" spans="1:6" x14ac:dyDescent="0.25">
      <c r="A256" s="13"/>
      <c r="B256" s="9"/>
      <c r="D256" s="80"/>
    </row>
    <row r="257" spans="1:4" x14ac:dyDescent="0.25">
      <c r="A257" s="13"/>
      <c r="B257" s="9"/>
      <c r="D257" s="80"/>
    </row>
    <row r="258" spans="1:4" x14ac:dyDescent="0.25">
      <c r="A258" s="13"/>
      <c r="B258" s="9"/>
      <c r="D258" s="80"/>
    </row>
    <row r="259" spans="1:4" x14ac:dyDescent="0.25">
      <c r="A259" s="13"/>
      <c r="B259" s="9"/>
      <c r="D259" s="80"/>
    </row>
    <row r="260" spans="1:4" x14ac:dyDescent="0.25">
      <c r="A260" s="13"/>
      <c r="B260" s="9"/>
      <c r="D260" s="80"/>
    </row>
    <row r="261" spans="1:4" x14ac:dyDescent="0.25">
      <c r="A261" s="13"/>
      <c r="B261" s="9"/>
      <c r="D261" s="80"/>
    </row>
    <row r="262" spans="1:4" x14ac:dyDescent="0.25">
      <c r="A262" s="13"/>
      <c r="B262" s="9"/>
      <c r="D262" s="80"/>
    </row>
    <row r="263" spans="1:4" x14ac:dyDescent="0.25">
      <c r="A263" s="13"/>
      <c r="B263" s="9"/>
      <c r="D263" s="80"/>
    </row>
    <row r="264" spans="1:4" x14ac:dyDescent="0.25">
      <c r="A264" s="13"/>
      <c r="B264" s="9"/>
      <c r="D264" s="80"/>
    </row>
    <row r="265" spans="1:4" x14ac:dyDescent="0.25">
      <c r="A265" s="13"/>
      <c r="B265" s="9"/>
      <c r="D265" s="80"/>
    </row>
    <row r="266" spans="1:4" x14ac:dyDescent="0.25">
      <c r="A266" s="13"/>
      <c r="B266" s="9"/>
      <c r="D266" s="80"/>
    </row>
    <row r="267" spans="1:4" x14ac:dyDescent="0.25">
      <c r="A267" s="13"/>
      <c r="B267" s="9"/>
      <c r="D267" s="80"/>
    </row>
    <row r="268" spans="1:4" x14ac:dyDescent="0.25">
      <c r="A268" s="13"/>
      <c r="B268" s="9"/>
      <c r="D268" s="80"/>
    </row>
    <row r="269" spans="1:4" x14ac:dyDescent="0.25">
      <c r="A269" s="13"/>
      <c r="B269" s="9"/>
      <c r="D269" s="80"/>
    </row>
    <row r="270" spans="1:4" x14ac:dyDescent="0.25">
      <c r="A270" s="13"/>
      <c r="B270" s="9"/>
      <c r="D270" s="80"/>
    </row>
    <row r="271" spans="1:4" x14ac:dyDescent="0.25">
      <c r="A271" s="13"/>
      <c r="B271" s="9"/>
      <c r="D271" s="80"/>
    </row>
    <row r="272" spans="1:4" x14ac:dyDescent="0.25">
      <c r="A272" s="13"/>
      <c r="B272" s="9"/>
      <c r="D272" s="80"/>
    </row>
    <row r="273" spans="1:4" x14ac:dyDescent="0.25">
      <c r="A273" s="13"/>
      <c r="B273" s="9"/>
      <c r="D273" s="80"/>
    </row>
    <row r="274" spans="1:4" x14ac:dyDescent="0.25">
      <c r="A274" s="13"/>
      <c r="B274" s="9"/>
      <c r="D274" s="80"/>
    </row>
    <row r="275" spans="1:4" x14ac:dyDescent="0.25">
      <c r="A275" s="13"/>
      <c r="B275" s="9"/>
      <c r="D275" s="80"/>
    </row>
    <row r="276" spans="1:4" x14ac:dyDescent="0.25">
      <c r="A276" s="13"/>
      <c r="B276" s="9"/>
      <c r="D276" s="80"/>
    </row>
    <row r="277" spans="1:4" x14ac:dyDescent="0.25">
      <c r="A277" s="13"/>
      <c r="B277" s="9"/>
      <c r="D277" s="80"/>
    </row>
    <row r="278" spans="1:4" x14ac:dyDescent="0.25">
      <c r="A278" s="13"/>
      <c r="B278" s="9"/>
      <c r="D278" s="80"/>
    </row>
    <row r="279" spans="1:4" x14ac:dyDescent="0.25">
      <c r="A279" s="13"/>
      <c r="B279" s="9"/>
      <c r="D279" s="80"/>
    </row>
    <row r="280" spans="1:4" x14ac:dyDescent="0.25">
      <c r="A280" s="13"/>
      <c r="B280" s="9"/>
      <c r="D280" s="80"/>
    </row>
    <row r="281" spans="1:4" x14ac:dyDescent="0.25">
      <c r="A281" s="13"/>
      <c r="B281" s="9"/>
      <c r="D281" s="80"/>
    </row>
    <row r="282" spans="1:4" x14ac:dyDescent="0.25">
      <c r="A282" s="13"/>
      <c r="B282" s="9"/>
      <c r="D282" s="80"/>
    </row>
    <row r="283" spans="1:4" x14ac:dyDescent="0.25">
      <c r="A283" s="13"/>
      <c r="B283" s="9"/>
      <c r="D283" s="80"/>
    </row>
    <row r="284" spans="1:4" x14ac:dyDescent="0.25">
      <c r="A284" s="13"/>
      <c r="B284" s="9"/>
      <c r="D284" s="80"/>
    </row>
    <row r="285" spans="1:4" x14ac:dyDescent="0.25">
      <c r="A285" s="13"/>
      <c r="B285" s="9"/>
      <c r="D285" s="80"/>
    </row>
    <row r="286" spans="1:4" x14ac:dyDescent="0.25">
      <c r="A286" s="13"/>
      <c r="B286" s="9"/>
      <c r="D286" s="80"/>
    </row>
    <row r="287" spans="1:4" x14ac:dyDescent="0.25">
      <c r="A287" s="13"/>
      <c r="B287" s="9"/>
      <c r="D287" s="80"/>
    </row>
    <row r="288" spans="1:4" x14ac:dyDescent="0.25">
      <c r="A288" s="13"/>
      <c r="B288" s="9"/>
      <c r="D288" s="80"/>
    </row>
    <row r="289" spans="1:4" x14ac:dyDescent="0.25">
      <c r="A289" s="13"/>
      <c r="B289" s="9"/>
      <c r="D289" s="80"/>
    </row>
    <row r="290" spans="1:4" x14ac:dyDescent="0.25">
      <c r="A290" s="13"/>
      <c r="B290" s="9"/>
      <c r="D290" s="80"/>
    </row>
    <row r="291" spans="1:4" x14ac:dyDescent="0.25">
      <c r="A291" s="13"/>
      <c r="B291" s="9"/>
      <c r="D291" s="80"/>
    </row>
    <row r="292" spans="1:4" x14ac:dyDescent="0.25">
      <c r="A292" s="13"/>
      <c r="B292" s="9"/>
      <c r="D292" s="80"/>
    </row>
    <row r="293" spans="1:4" x14ac:dyDescent="0.25">
      <c r="A293" s="13"/>
      <c r="B293" s="9"/>
      <c r="D293" s="80"/>
    </row>
    <row r="294" spans="1:4" x14ac:dyDescent="0.25">
      <c r="A294" s="13"/>
      <c r="B294" s="9"/>
      <c r="D294" s="80"/>
    </row>
    <row r="295" spans="1:4" x14ac:dyDescent="0.25">
      <c r="A295" s="13"/>
      <c r="B295" s="9"/>
      <c r="D295" s="80"/>
    </row>
    <row r="296" spans="1:4" x14ac:dyDescent="0.25">
      <c r="A296" s="13"/>
      <c r="B296" s="9"/>
      <c r="D296" s="80"/>
    </row>
    <row r="297" spans="1:4" x14ac:dyDescent="0.25">
      <c r="A297" s="13"/>
      <c r="B297" s="9"/>
      <c r="D297" s="80"/>
    </row>
    <row r="298" spans="1:4" x14ac:dyDescent="0.25">
      <c r="A298" s="13"/>
      <c r="B298" s="9"/>
      <c r="D298" s="80"/>
    </row>
    <row r="299" spans="1:4" x14ac:dyDescent="0.25">
      <c r="A299" s="13"/>
      <c r="B299" s="9"/>
      <c r="D299" s="80"/>
    </row>
    <row r="300" spans="1:4" x14ac:dyDescent="0.25">
      <c r="A300" s="13"/>
      <c r="B300" s="9"/>
      <c r="D300" s="80"/>
    </row>
    <row r="301" spans="1:4" x14ac:dyDescent="0.25">
      <c r="A301" s="13"/>
      <c r="B301" s="9"/>
      <c r="D301" s="80"/>
    </row>
    <row r="302" spans="1:4" x14ac:dyDescent="0.25">
      <c r="A302" s="13"/>
      <c r="B302" s="9"/>
      <c r="D302" s="80"/>
    </row>
    <row r="303" spans="1:4" x14ac:dyDescent="0.25">
      <c r="A303" s="13"/>
      <c r="B303" s="9"/>
      <c r="D303" s="80"/>
    </row>
    <row r="304" spans="1:4" x14ac:dyDescent="0.25">
      <c r="A304" s="13"/>
      <c r="B304" s="9"/>
      <c r="D304" s="80"/>
    </row>
    <row r="305" spans="1:4" x14ac:dyDescent="0.25">
      <c r="A305" s="13"/>
      <c r="B305" s="9"/>
      <c r="D305" s="80"/>
    </row>
    <row r="306" spans="1:4" x14ac:dyDescent="0.25">
      <c r="A306" s="13"/>
      <c r="B306" s="9"/>
      <c r="D306" s="80"/>
    </row>
    <row r="307" spans="1:4" x14ac:dyDescent="0.25">
      <c r="A307" s="13"/>
      <c r="B307" s="9"/>
      <c r="D307" s="80"/>
    </row>
    <row r="308" spans="1:4" x14ac:dyDescent="0.25">
      <c r="A308" s="13"/>
      <c r="B308" s="9"/>
      <c r="D308" s="80"/>
    </row>
    <row r="309" spans="1:4" x14ac:dyDescent="0.25">
      <c r="A309" s="13"/>
      <c r="B309" s="9"/>
      <c r="D309" s="80"/>
    </row>
    <row r="310" spans="1:4" x14ac:dyDescent="0.25">
      <c r="A310" s="13"/>
      <c r="B310" s="9"/>
      <c r="D310" s="80"/>
    </row>
    <row r="311" spans="1:4" x14ac:dyDescent="0.25">
      <c r="A311" s="13"/>
      <c r="B311" s="9"/>
      <c r="D311" s="80"/>
    </row>
    <row r="312" spans="1:4" x14ac:dyDescent="0.25">
      <c r="A312" s="13"/>
      <c r="B312" s="9"/>
      <c r="D312" s="80"/>
    </row>
    <row r="313" spans="1:4" x14ac:dyDescent="0.25">
      <c r="A313" s="13"/>
      <c r="B313" s="9"/>
      <c r="D313" s="80"/>
    </row>
    <row r="314" spans="1:4" x14ac:dyDescent="0.25">
      <c r="A314" s="13"/>
      <c r="B314" s="9"/>
      <c r="D314" s="80"/>
    </row>
    <row r="315" spans="1:4" x14ac:dyDescent="0.25">
      <c r="A315" s="13"/>
      <c r="B315" s="9"/>
      <c r="D315" s="80"/>
    </row>
    <row r="316" spans="1:4" x14ac:dyDescent="0.25">
      <c r="A316" s="13"/>
      <c r="B316" s="9"/>
      <c r="D316" s="80"/>
    </row>
    <row r="317" spans="1:4" x14ac:dyDescent="0.25">
      <c r="A317" s="13"/>
      <c r="B317" s="9"/>
      <c r="D317" s="80"/>
    </row>
    <row r="318" spans="1:4" x14ac:dyDescent="0.25">
      <c r="A318" s="13"/>
      <c r="B318" s="9"/>
      <c r="D318" s="80"/>
    </row>
    <row r="319" spans="1:4" x14ac:dyDescent="0.25">
      <c r="A319" s="13"/>
      <c r="B319" s="9"/>
      <c r="D319" s="80"/>
    </row>
    <row r="320" spans="1:4" x14ac:dyDescent="0.25">
      <c r="A320" s="13"/>
      <c r="B320" s="9"/>
      <c r="D320" s="80"/>
    </row>
    <row r="321" spans="1:4" x14ac:dyDescent="0.25">
      <c r="A321" s="13"/>
      <c r="B321" s="9"/>
      <c r="D321" s="80"/>
    </row>
    <row r="322" spans="1:4" x14ac:dyDescent="0.25">
      <c r="A322" s="13"/>
      <c r="B322" s="9"/>
      <c r="D322" s="80"/>
    </row>
    <row r="323" spans="1:4" x14ac:dyDescent="0.25">
      <c r="A323" s="13"/>
      <c r="B323" s="9"/>
      <c r="D323" s="80"/>
    </row>
    <row r="324" spans="1:4" x14ac:dyDescent="0.25">
      <c r="A324" s="13"/>
      <c r="B324" s="9"/>
      <c r="D324" s="80"/>
    </row>
    <row r="325" spans="1:4" x14ac:dyDescent="0.25">
      <c r="A325" s="13"/>
      <c r="B325" s="9"/>
      <c r="D325" s="80"/>
    </row>
    <row r="326" spans="1:4" x14ac:dyDescent="0.25">
      <c r="A326" s="13"/>
      <c r="B326" s="9"/>
      <c r="D326" s="80"/>
    </row>
    <row r="327" spans="1:4" x14ac:dyDescent="0.25">
      <c r="A327" s="13"/>
      <c r="B327" s="9"/>
      <c r="D327" s="80"/>
    </row>
    <row r="328" spans="1:4" x14ac:dyDescent="0.25">
      <c r="A328" s="13"/>
      <c r="B328" s="9"/>
      <c r="D328" s="80"/>
    </row>
    <row r="329" spans="1:4" x14ac:dyDescent="0.25">
      <c r="A329" s="13"/>
      <c r="B329" s="9"/>
      <c r="D329" s="80"/>
    </row>
    <row r="330" spans="1:4" x14ac:dyDescent="0.25">
      <c r="A330" s="13"/>
      <c r="B330" s="9"/>
      <c r="D330" s="80"/>
    </row>
    <row r="331" spans="1:4" x14ac:dyDescent="0.25">
      <c r="A331" s="13"/>
      <c r="B331" s="9"/>
      <c r="D331" s="80"/>
    </row>
    <row r="332" spans="1:4" x14ac:dyDescent="0.25">
      <c r="A332" s="13"/>
      <c r="B332" s="9"/>
      <c r="D332" s="80"/>
    </row>
    <row r="333" spans="1:4" x14ac:dyDescent="0.25">
      <c r="A333" s="13"/>
      <c r="B333" s="9"/>
      <c r="D333" s="80"/>
    </row>
    <row r="334" spans="1:4" x14ac:dyDescent="0.25">
      <c r="A334" s="13"/>
      <c r="B334" s="9"/>
      <c r="D334" s="80"/>
    </row>
    <row r="335" spans="1:4" x14ac:dyDescent="0.25">
      <c r="A335" s="13"/>
      <c r="B335" s="9"/>
      <c r="D335" s="80"/>
    </row>
    <row r="336" spans="1:4" x14ac:dyDescent="0.25">
      <c r="A336" s="13"/>
      <c r="B336" s="9"/>
      <c r="D336" s="80"/>
    </row>
    <row r="337" spans="1:4" x14ac:dyDescent="0.25">
      <c r="A337" s="13"/>
      <c r="B337" s="9"/>
      <c r="D337" s="80"/>
    </row>
    <row r="338" spans="1:4" x14ac:dyDescent="0.25">
      <c r="A338" s="13"/>
      <c r="B338" s="9"/>
      <c r="D338" s="80"/>
    </row>
    <row r="339" spans="1:4" x14ac:dyDescent="0.25">
      <c r="A339" s="13"/>
      <c r="B339" s="9"/>
      <c r="D339" s="80"/>
    </row>
    <row r="340" spans="1:4" x14ac:dyDescent="0.25">
      <c r="A340" s="13"/>
      <c r="B340" s="9"/>
      <c r="D340" s="80"/>
    </row>
    <row r="341" spans="1:4" x14ac:dyDescent="0.25">
      <c r="A341" s="13"/>
      <c r="B341" s="9"/>
      <c r="D341" s="80"/>
    </row>
    <row r="342" spans="1:4" x14ac:dyDescent="0.25">
      <c r="A342" s="13"/>
      <c r="B342" s="9"/>
      <c r="D342" s="80"/>
    </row>
    <row r="343" spans="1:4" x14ac:dyDescent="0.25">
      <c r="A343" s="13"/>
      <c r="B343" s="9"/>
      <c r="D343" s="80"/>
    </row>
    <row r="344" spans="1:4" x14ac:dyDescent="0.25">
      <c r="A344" s="13"/>
      <c r="B344" s="9"/>
      <c r="D344" s="80"/>
    </row>
    <row r="345" spans="1:4" x14ac:dyDescent="0.25">
      <c r="A345" s="13"/>
      <c r="B345" s="9"/>
      <c r="D345" s="80"/>
    </row>
    <row r="346" spans="1:4" x14ac:dyDescent="0.25">
      <c r="A346" s="13"/>
      <c r="B346" s="9"/>
      <c r="D346" s="80"/>
    </row>
    <row r="347" spans="1:4" x14ac:dyDescent="0.25">
      <c r="A347" s="13"/>
      <c r="B347" s="9"/>
      <c r="D347" s="80"/>
    </row>
    <row r="348" spans="1:4" x14ac:dyDescent="0.25">
      <c r="A348" s="13"/>
      <c r="B348" s="9"/>
      <c r="D348" s="80"/>
    </row>
    <row r="349" spans="1:4" x14ac:dyDescent="0.25">
      <c r="A349" s="13"/>
      <c r="B349" s="9"/>
      <c r="D349" s="80"/>
    </row>
    <row r="350" spans="1:4" x14ac:dyDescent="0.25">
      <c r="A350" s="13"/>
      <c r="B350" s="9"/>
      <c r="D350" s="80"/>
    </row>
    <row r="351" spans="1:4" x14ac:dyDescent="0.25">
      <c r="A351" s="13"/>
      <c r="B351" s="9"/>
      <c r="D351" s="80"/>
    </row>
    <row r="352" spans="1:4" x14ac:dyDescent="0.25">
      <c r="A352" s="13"/>
      <c r="B352" s="9"/>
      <c r="D352" s="80"/>
    </row>
    <row r="353" spans="1:4" x14ac:dyDescent="0.25">
      <c r="A353" s="13"/>
      <c r="B353" s="9"/>
      <c r="D353" s="80"/>
    </row>
    <row r="354" spans="1:4" x14ac:dyDescent="0.25">
      <c r="A354" s="13"/>
      <c r="B354" s="9"/>
      <c r="D354" s="80"/>
    </row>
    <row r="355" spans="1:4" x14ac:dyDescent="0.25">
      <c r="A355" s="13"/>
      <c r="B355" s="9"/>
      <c r="D355" s="80"/>
    </row>
    <row r="356" spans="1:4" x14ac:dyDescent="0.25">
      <c r="A356" s="13"/>
      <c r="B356" s="9"/>
      <c r="D356" s="80"/>
    </row>
    <row r="357" spans="1:4" x14ac:dyDescent="0.25">
      <c r="A357" s="13"/>
      <c r="B357" s="9"/>
      <c r="D357" s="80"/>
    </row>
    <row r="358" spans="1:4" x14ac:dyDescent="0.25">
      <c r="A358" s="13"/>
      <c r="B358" s="9"/>
      <c r="D358" s="80"/>
    </row>
    <row r="359" spans="1:4" x14ac:dyDescent="0.25">
      <c r="A359" s="13"/>
      <c r="B359" s="9"/>
      <c r="D359" s="80"/>
    </row>
    <row r="360" spans="1:4" x14ac:dyDescent="0.25">
      <c r="A360" s="13"/>
      <c r="B360" s="9"/>
      <c r="D360" s="80"/>
    </row>
    <row r="361" spans="1:4" x14ac:dyDescent="0.25">
      <c r="A361" s="13"/>
      <c r="B361" s="9"/>
      <c r="D361" s="80"/>
    </row>
    <row r="362" spans="1:4" x14ac:dyDescent="0.25">
      <c r="A362" s="13"/>
      <c r="B362" s="9"/>
      <c r="D362" s="80"/>
    </row>
    <row r="363" spans="1:4" x14ac:dyDescent="0.25">
      <c r="A363" s="13"/>
      <c r="B363" s="9"/>
      <c r="D363" s="80"/>
    </row>
    <row r="364" spans="1:4" x14ac:dyDescent="0.25">
      <c r="A364" s="13"/>
      <c r="B364" s="9"/>
      <c r="D364" s="80"/>
    </row>
    <row r="365" spans="1:4" x14ac:dyDescent="0.25">
      <c r="A365" s="13"/>
      <c r="B365" s="9"/>
      <c r="D365" s="80"/>
    </row>
    <row r="366" spans="1:4" x14ac:dyDescent="0.25">
      <c r="A366" s="13"/>
      <c r="B366" s="9"/>
      <c r="D366" s="80"/>
    </row>
    <row r="367" spans="1:4" x14ac:dyDescent="0.25">
      <c r="A367" s="13"/>
      <c r="B367" s="9"/>
      <c r="D367" s="80"/>
    </row>
    <row r="368" spans="1:4" x14ac:dyDescent="0.25">
      <c r="A368" s="13"/>
      <c r="B368" s="9"/>
      <c r="D368" s="80"/>
    </row>
    <row r="369" spans="1:4" x14ac:dyDescent="0.25">
      <c r="A369" s="13"/>
      <c r="B369" s="9"/>
      <c r="D369" s="80"/>
    </row>
    <row r="370" spans="1:4" x14ac:dyDescent="0.25">
      <c r="A370" s="13"/>
      <c r="B370" s="9"/>
      <c r="D370" s="80"/>
    </row>
    <row r="371" spans="1:4" x14ac:dyDescent="0.25">
      <c r="A371" s="13"/>
      <c r="B371" s="9"/>
      <c r="D371" s="80"/>
    </row>
    <row r="372" spans="1:4" x14ac:dyDescent="0.25">
      <c r="A372" s="13"/>
      <c r="B372" s="9"/>
      <c r="D372" s="80"/>
    </row>
    <row r="373" spans="1:4" x14ac:dyDescent="0.25">
      <c r="A373" s="13"/>
      <c r="B373" s="9"/>
      <c r="D373" s="80"/>
    </row>
    <row r="374" spans="1:4" x14ac:dyDescent="0.25">
      <c r="A374" s="13"/>
      <c r="B374" s="9"/>
      <c r="D374" s="80"/>
    </row>
    <row r="375" spans="1:4" x14ac:dyDescent="0.25">
      <c r="A375" s="13"/>
      <c r="B375" s="9"/>
      <c r="D375" s="80"/>
    </row>
    <row r="376" spans="1:4" x14ac:dyDescent="0.25">
      <c r="A376" s="13"/>
      <c r="B376" s="9"/>
      <c r="D376" s="80"/>
    </row>
    <row r="377" spans="1:4" x14ac:dyDescent="0.25">
      <c r="A377" s="13"/>
      <c r="B377" s="9"/>
      <c r="D377" s="80"/>
    </row>
    <row r="378" spans="1:4" x14ac:dyDescent="0.25">
      <c r="A378" s="13"/>
      <c r="B378" s="9"/>
      <c r="D378" s="80"/>
    </row>
    <row r="379" spans="1:4" x14ac:dyDescent="0.25">
      <c r="A379" s="13"/>
      <c r="B379" s="9"/>
      <c r="D379" s="80"/>
    </row>
    <row r="380" spans="1:4" x14ac:dyDescent="0.25">
      <c r="A380" s="13"/>
      <c r="B380" s="9"/>
      <c r="D380" s="80"/>
    </row>
    <row r="381" spans="1:4" x14ac:dyDescent="0.25">
      <c r="A381" s="13"/>
      <c r="B381" s="9"/>
      <c r="D381" s="80"/>
    </row>
    <row r="382" spans="1:4" x14ac:dyDescent="0.25">
      <c r="A382" s="13"/>
      <c r="B382" s="9"/>
      <c r="D382" s="80"/>
    </row>
    <row r="383" spans="1:4" x14ac:dyDescent="0.25">
      <c r="A383" s="13"/>
      <c r="B383" s="9"/>
      <c r="D383" s="80"/>
    </row>
    <row r="384" spans="1:4" x14ac:dyDescent="0.25">
      <c r="A384" s="13"/>
      <c r="B384" s="9"/>
      <c r="D384" s="80"/>
    </row>
    <row r="385" spans="1:4" x14ac:dyDescent="0.25">
      <c r="A385" s="13"/>
      <c r="B385" s="9"/>
      <c r="D385" s="80"/>
    </row>
    <row r="386" spans="1:4" x14ac:dyDescent="0.25">
      <c r="A386" s="13"/>
      <c r="B386" s="9"/>
      <c r="D386" s="80"/>
    </row>
    <row r="387" spans="1:4" x14ac:dyDescent="0.25">
      <c r="A387" s="13"/>
      <c r="B387" s="9"/>
      <c r="D387" s="80"/>
    </row>
    <row r="388" spans="1:4" x14ac:dyDescent="0.25">
      <c r="A388" s="13"/>
      <c r="B388" s="9"/>
      <c r="D388" s="80"/>
    </row>
    <row r="389" spans="1:4" x14ac:dyDescent="0.25">
      <c r="A389" s="13"/>
      <c r="B389" s="9"/>
      <c r="D389" s="80"/>
    </row>
    <row r="390" spans="1:4" x14ac:dyDescent="0.25">
      <c r="A390" s="13"/>
      <c r="B390" s="9"/>
      <c r="D390" s="80"/>
    </row>
    <row r="391" spans="1:4" x14ac:dyDescent="0.25">
      <c r="A391" s="13"/>
      <c r="B391" s="9"/>
      <c r="D391" s="80"/>
    </row>
    <row r="392" spans="1:4" x14ac:dyDescent="0.25">
      <c r="A392" s="13"/>
      <c r="B392" s="9"/>
      <c r="D392" s="80"/>
    </row>
    <row r="393" spans="1:4" x14ac:dyDescent="0.25">
      <c r="A393" s="13"/>
      <c r="B393" s="9"/>
      <c r="D393" s="80"/>
    </row>
    <row r="394" spans="1:4" x14ac:dyDescent="0.25">
      <c r="A394" s="13"/>
      <c r="B394" s="9"/>
      <c r="D394" s="80"/>
    </row>
    <row r="395" spans="1:4" x14ac:dyDescent="0.25">
      <c r="A395" s="13"/>
      <c r="B395" s="9"/>
      <c r="D395" s="80"/>
    </row>
    <row r="396" spans="1:4" x14ac:dyDescent="0.25">
      <c r="A396" s="13"/>
      <c r="B396" s="9"/>
      <c r="D396" s="80"/>
    </row>
    <row r="397" spans="1:4" x14ac:dyDescent="0.25">
      <c r="A397" s="13"/>
      <c r="B397" s="9"/>
      <c r="D397" s="80"/>
    </row>
    <row r="398" spans="1:4" x14ac:dyDescent="0.25">
      <c r="A398" s="13"/>
      <c r="B398" s="9"/>
      <c r="D398" s="80"/>
    </row>
    <row r="399" spans="1:4" x14ac:dyDescent="0.25">
      <c r="A399" s="13"/>
      <c r="B399" s="9"/>
      <c r="D399" s="80"/>
    </row>
    <row r="400" spans="1:4" x14ac:dyDescent="0.25">
      <c r="A400" s="13"/>
      <c r="B400" s="9"/>
      <c r="D400" s="80"/>
    </row>
    <row r="401" spans="1:4" x14ac:dyDescent="0.25">
      <c r="A401" s="13"/>
      <c r="B401" s="9"/>
      <c r="D401" s="80"/>
    </row>
    <row r="402" spans="1:4" x14ac:dyDescent="0.25">
      <c r="A402" s="13"/>
      <c r="B402" s="9"/>
      <c r="D402" s="80"/>
    </row>
    <row r="403" spans="1:4" x14ac:dyDescent="0.25">
      <c r="A403" s="13"/>
      <c r="B403" s="9"/>
      <c r="D403" s="80"/>
    </row>
    <row r="404" spans="1:4" x14ac:dyDescent="0.25">
      <c r="A404" s="13"/>
      <c r="B404" s="9"/>
      <c r="D404" s="80"/>
    </row>
    <row r="405" spans="1:4" x14ac:dyDescent="0.25">
      <c r="A405" s="13"/>
      <c r="B405" s="9"/>
      <c r="D405" s="80"/>
    </row>
    <row r="406" spans="1:4" x14ac:dyDescent="0.25">
      <c r="A406" s="13"/>
      <c r="B406" s="9"/>
      <c r="D406" s="80"/>
    </row>
    <row r="407" spans="1:4" x14ac:dyDescent="0.25">
      <c r="A407" s="13"/>
      <c r="B407" s="9"/>
      <c r="D407" s="80"/>
    </row>
    <row r="408" spans="1:4" x14ac:dyDescent="0.25">
      <c r="A408" s="13"/>
      <c r="B408" s="9"/>
      <c r="D408" s="80"/>
    </row>
    <row r="409" spans="1:4" x14ac:dyDescent="0.25">
      <c r="A409" s="13"/>
      <c r="B409" s="9"/>
      <c r="D409" s="80"/>
    </row>
    <row r="410" spans="1:4" x14ac:dyDescent="0.25">
      <c r="A410" s="13"/>
      <c r="B410" s="9"/>
      <c r="D410" s="80"/>
    </row>
    <row r="411" spans="1:4" x14ac:dyDescent="0.25">
      <c r="A411" s="13"/>
      <c r="B411" s="9"/>
      <c r="D411" s="80"/>
    </row>
    <row r="412" spans="1:4" x14ac:dyDescent="0.25">
      <c r="A412" s="13"/>
      <c r="B412" s="9"/>
      <c r="D412" s="80"/>
    </row>
    <row r="413" spans="1:4" x14ac:dyDescent="0.25">
      <c r="A413" s="13"/>
      <c r="B413" s="9"/>
      <c r="D413" s="80"/>
    </row>
    <row r="414" spans="1:4" x14ac:dyDescent="0.25">
      <c r="A414" s="13"/>
      <c r="B414" s="9"/>
      <c r="D414" s="80"/>
    </row>
    <row r="415" spans="1:4" x14ac:dyDescent="0.25">
      <c r="A415" s="13"/>
      <c r="B415" s="9"/>
      <c r="D415" s="80"/>
    </row>
    <row r="416" spans="1:4" x14ac:dyDescent="0.25">
      <c r="A416" s="13"/>
      <c r="B416" s="9"/>
      <c r="D416" s="80"/>
    </row>
    <row r="417" spans="1:4" x14ac:dyDescent="0.25">
      <c r="A417" s="13"/>
      <c r="B417" s="9"/>
      <c r="D417" s="80"/>
    </row>
    <row r="418" spans="1:4" x14ac:dyDescent="0.25">
      <c r="A418" s="13"/>
      <c r="B418" s="9"/>
      <c r="D418" s="80"/>
    </row>
    <row r="419" spans="1:4" x14ac:dyDescent="0.25">
      <c r="A419" s="13"/>
      <c r="B419" s="9"/>
      <c r="D419" s="80"/>
    </row>
    <row r="420" spans="1:4" x14ac:dyDescent="0.25">
      <c r="A420" s="13"/>
      <c r="B420" s="9"/>
      <c r="D420" s="80"/>
    </row>
    <row r="421" spans="1:4" x14ac:dyDescent="0.25">
      <c r="A421" s="13"/>
      <c r="B421" s="9"/>
      <c r="D421" s="80"/>
    </row>
    <row r="422" spans="1:4" x14ac:dyDescent="0.25">
      <c r="A422" s="13"/>
      <c r="B422" s="9"/>
      <c r="D422" s="80"/>
    </row>
    <row r="423" spans="1:4" x14ac:dyDescent="0.25">
      <c r="A423" s="13"/>
      <c r="B423" s="9"/>
      <c r="D423" s="80"/>
    </row>
    <row r="424" spans="1:4" x14ac:dyDescent="0.25">
      <c r="A424" s="13"/>
      <c r="B424" s="9"/>
      <c r="D424" s="80"/>
    </row>
    <row r="425" spans="1:4" x14ac:dyDescent="0.25">
      <c r="A425" s="13"/>
      <c r="B425" s="9"/>
      <c r="D425" s="80"/>
    </row>
    <row r="426" spans="1:4" x14ac:dyDescent="0.25">
      <c r="A426" s="13"/>
      <c r="B426" s="9"/>
      <c r="D426" s="80"/>
    </row>
    <row r="427" spans="1:4" x14ac:dyDescent="0.25">
      <c r="A427" s="13"/>
      <c r="B427" s="9"/>
      <c r="D427" s="80"/>
    </row>
    <row r="428" spans="1:4" x14ac:dyDescent="0.25">
      <c r="A428" s="13"/>
      <c r="B428" s="9"/>
      <c r="D428" s="80"/>
    </row>
    <row r="429" spans="1:4" x14ac:dyDescent="0.25">
      <c r="A429" s="13"/>
      <c r="B429" s="9"/>
      <c r="D429" s="80"/>
    </row>
    <row r="430" spans="1:4" x14ac:dyDescent="0.25">
      <c r="A430" s="13"/>
      <c r="B430" s="9"/>
      <c r="D430" s="80"/>
    </row>
    <row r="431" spans="1:4" x14ac:dyDescent="0.25">
      <c r="A431" s="13"/>
      <c r="B431" s="9"/>
      <c r="D431" s="80"/>
    </row>
    <row r="432" spans="1:4" x14ac:dyDescent="0.25">
      <c r="A432" s="13"/>
      <c r="B432" s="9"/>
      <c r="D432" s="80"/>
    </row>
    <row r="433" spans="1:4" x14ac:dyDescent="0.25">
      <c r="A433" s="13"/>
      <c r="B433" s="9"/>
      <c r="D433" s="80"/>
    </row>
    <row r="434" spans="1:4" x14ac:dyDescent="0.25">
      <c r="A434" s="13"/>
      <c r="B434" s="9"/>
      <c r="D434" s="80"/>
    </row>
    <row r="435" spans="1:4" x14ac:dyDescent="0.25">
      <c r="A435" s="13"/>
      <c r="B435" s="9"/>
      <c r="D435" s="80"/>
    </row>
    <row r="436" spans="1:4" x14ac:dyDescent="0.25">
      <c r="A436" s="13"/>
      <c r="B436" s="9"/>
      <c r="D436" s="80"/>
    </row>
    <row r="437" spans="1:4" x14ac:dyDescent="0.25">
      <c r="A437" s="13"/>
      <c r="B437" s="9"/>
      <c r="D437" s="80"/>
    </row>
    <row r="438" spans="1:4" x14ac:dyDescent="0.25">
      <c r="A438" s="13"/>
      <c r="B438" s="9"/>
      <c r="D438" s="80"/>
    </row>
    <row r="439" spans="1:4" x14ac:dyDescent="0.25">
      <c r="A439" s="13"/>
      <c r="B439" s="9"/>
      <c r="D439" s="80"/>
    </row>
    <row r="440" spans="1:4" x14ac:dyDescent="0.25">
      <c r="A440" s="13"/>
      <c r="B440" s="9"/>
      <c r="D440" s="80"/>
    </row>
    <row r="441" spans="1:4" x14ac:dyDescent="0.25">
      <c r="A441" s="13"/>
      <c r="B441" s="9"/>
      <c r="D441" s="80"/>
    </row>
    <row r="442" spans="1:4" x14ac:dyDescent="0.25">
      <c r="A442" s="13"/>
      <c r="B442" s="9"/>
      <c r="D442" s="80"/>
    </row>
    <row r="443" spans="1:4" x14ac:dyDescent="0.25">
      <c r="A443" s="13"/>
      <c r="B443" s="9"/>
      <c r="D443" s="80"/>
    </row>
    <row r="444" spans="1:4" x14ac:dyDescent="0.25">
      <c r="A444" s="13"/>
      <c r="B444" s="9"/>
      <c r="D444" s="80"/>
    </row>
    <row r="445" spans="1:4" x14ac:dyDescent="0.25">
      <c r="A445" s="13"/>
      <c r="B445" s="9"/>
      <c r="D445" s="80"/>
    </row>
    <row r="446" spans="1:4" x14ac:dyDescent="0.25">
      <c r="A446" s="13"/>
      <c r="B446" s="9"/>
      <c r="D446" s="80"/>
    </row>
    <row r="447" spans="1:4" x14ac:dyDescent="0.25">
      <c r="A447" s="13"/>
      <c r="B447" s="9"/>
      <c r="D447" s="80"/>
    </row>
    <row r="448" spans="1:4" x14ac:dyDescent="0.25">
      <c r="A448" s="13"/>
      <c r="B448" s="9"/>
      <c r="D448" s="80"/>
    </row>
    <row r="449" spans="1:4" x14ac:dyDescent="0.25">
      <c r="A449" s="13"/>
      <c r="B449" s="9"/>
      <c r="D449" s="80"/>
    </row>
    <row r="450" spans="1:4" x14ac:dyDescent="0.25">
      <c r="A450" s="13"/>
      <c r="B450" s="9"/>
      <c r="D450" s="80"/>
    </row>
    <row r="451" spans="1:4" x14ac:dyDescent="0.25">
      <c r="A451" s="13"/>
      <c r="B451" s="9"/>
      <c r="D451" s="80"/>
    </row>
    <row r="452" spans="1:4" x14ac:dyDescent="0.25">
      <c r="A452" s="13"/>
      <c r="B452" s="9"/>
      <c r="D452" s="80"/>
    </row>
    <row r="453" spans="1:4" x14ac:dyDescent="0.25">
      <c r="A453" s="13"/>
      <c r="B453" s="9"/>
      <c r="D453" s="80"/>
    </row>
    <row r="454" spans="1:4" x14ac:dyDescent="0.25">
      <c r="A454" s="13"/>
      <c r="B454" s="9"/>
      <c r="D454" s="80"/>
    </row>
    <row r="455" spans="1:4" x14ac:dyDescent="0.25">
      <c r="A455" s="13"/>
      <c r="B455" s="9"/>
      <c r="D455" s="80"/>
    </row>
    <row r="456" spans="1:4" x14ac:dyDescent="0.25">
      <c r="A456" s="13"/>
      <c r="B456" s="9"/>
      <c r="D456" s="80"/>
    </row>
    <row r="457" spans="1:4" x14ac:dyDescent="0.25">
      <c r="A457" s="13"/>
      <c r="B457" s="9"/>
      <c r="D457" s="80"/>
    </row>
    <row r="458" spans="1:4" x14ac:dyDescent="0.25">
      <c r="A458" s="13"/>
      <c r="B458" s="9"/>
      <c r="D458" s="80"/>
    </row>
    <row r="459" spans="1:4" x14ac:dyDescent="0.25">
      <c r="A459" s="13"/>
      <c r="B459" s="9"/>
      <c r="D459" s="80"/>
    </row>
    <row r="460" spans="1:4" x14ac:dyDescent="0.25">
      <c r="A460" s="13"/>
      <c r="B460" s="9"/>
      <c r="D460" s="80"/>
    </row>
    <row r="461" spans="1:4" x14ac:dyDescent="0.25">
      <c r="A461" s="13"/>
      <c r="B461" s="9"/>
      <c r="D461" s="80"/>
    </row>
    <row r="462" spans="1:4" x14ac:dyDescent="0.25">
      <c r="A462" s="13"/>
      <c r="B462" s="9"/>
      <c r="D462" s="80"/>
    </row>
    <row r="463" spans="1:4" x14ac:dyDescent="0.25">
      <c r="A463" s="13"/>
      <c r="B463" s="9"/>
      <c r="D463" s="80"/>
    </row>
    <row r="464" spans="1:4" x14ac:dyDescent="0.25">
      <c r="A464" s="13"/>
      <c r="B464" s="9"/>
      <c r="D464" s="80"/>
    </row>
    <row r="465" spans="1:4" x14ac:dyDescent="0.25">
      <c r="A465" s="13"/>
      <c r="B465" s="9"/>
      <c r="D465" s="80"/>
    </row>
    <row r="466" spans="1:4" x14ac:dyDescent="0.25">
      <c r="A466" s="13"/>
      <c r="B466" s="9"/>
      <c r="D466" s="80"/>
    </row>
    <row r="467" spans="1:4" x14ac:dyDescent="0.25">
      <c r="A467" s="13"/>
      <c r="B467" s="9"/>
      <c r="D467" s="80"/>
    </row>
    <row r="468" spans="1:4" x14ac:dyDescent="0.25">
      <c r="A468" s="13"/>
      <c r="B468" s="9"/>
      <c r="D468" s="80"/>
    </row>
    <row r="469" spans="1:4" x14ac:dyDescent="0.25">
      <c r="A469" s="13"/>
      <c r="B469" s="9"/>
      <c r="D469" s="80"/>
    </row>
    <row r="470" spans="1:4" x14ac:dyDescent="0.25">
      <c r="A470" s="13"/>
      <c r="B470" s="9"/>
      <c r="D470" s="80"/>
    </row>
    <row r="471" spans="1:4" x14ac:dyDescent="0.25">
      <c r="A471" s="13"/>
      <c r="B471" s="9"/>
      <c r="D471" s="80"/>
    </row>
    <row r="472" spans="1:4" x14ac:dyDescent="0.25">
      <c r="A472" s="13"/>
      <c r="B472" s="9"/>
      <c r="D472" s="80"/>
    </row>
    <row r="473" spans="1:4" x14ac:dyDescent="0.25">
      <c r="A473" s="13"/>
      <c r="B473" s="9"/>
      <c r="D473" s="80"/>
    </row>
    <row r="474" spans="1:4" x14ac:dyDescent="0.25">
      <c r="A474" s="13"/>
      <c r="B474" s="9"/>
      <c r="D474" s="80"/>
    </row>
    <row r="475" spans="1:4" x14ac:dyDescent="0.25">
      <c r="A475" s="13"/>
      <c r="B475" s="9"/>
      <c r="D475" s="80"/>
    </row>
    <row r="476" spans="1:4" x14ac:dyDescent="0.25">
      <c r="A476" s="13"/>
      <c r="B476" s="9"/>
      <c r="D476" s="80"/>
    </row>
    <row r="477" spans="1:4" x14ac:dyDescent="0.25">
      <c r="A477" s="13"/>
      <c r="B477" s="9"/>
      <c r="D477" s="80"/>
    </row>
    <row r="478" spans="1:4" x14ac:dyDescent="0.25">
      <c r="A478" s="13"/>
      <c r="B478" s="9"/>
      <c r="D478" s="80"/>
    </row>
    <row r="479" spans="1:4" x14ac:dyDescent="0.25">
      <c r="A479" s="13"/>
      <c r="B479" s="9"/>
      <c r="D479" s="80"/>
    </row>
    <row r="480" spans="1:4" x14ac:dyDescent="0.25">
      <c r="A480" s="13"/>
      <c r="B480" s="9"/>
      <c r="D480" s="80"/>
    </row>
    <row r="481" spans="1:4" x14ac:dyDescent="0.25">
      <c r="A481" s="13"/>
      <c r="B481" s="9"/>
      <c r="D481" s="80"/>
    </row>
    <row r="482" spans="1:4" x14ac:dyDescent="0.25">
      <c r="A482" s="13"/>
      <c r="B482" s="9"/>
      <c r="D482" s="80"/>
    </row>
    <row r="483" spans="1:4" x14ac:dyDescent="0.25">
      <c r="A483" s="13"/>
      <c r="B483" s="9"/>
      <c r="D483" s="80"/>
    </row>
    <row r="484" spans="1:4" x14ac:dyDescent="0.25">
      <c r="A484" s="13"/>
      <c r="B484" s="9"/>
      <c r="D484" s="80"/>
    </row>
    <row r="485" spans="1:4" x14ac:dyDescent="0.25">
      <c r="A485" s="13"/>
      <c r="B485" s="9"/>
      <c r="D485" s="80"/>
    </row>
    <row r="486" spans="1:4" x14ac:dyDescent="0.25">
      <c r="A486" s="13"/>
      <c r="B486" s="9"/>
      <c r="D486" s="80"/>
    </row>
    <row r="487" spans="1:4" x14ac:dyDescent="0.25">
      <c r="A487" s="13"/>
      <c r="B487" s="9"/>
      <c r="D487" s="80"/>
    </row>
    <row r="488" spans="1:4" x14ac:dyDescent="0.25">
      <c r="A488" s="13"/>
      <c r="B488" s="9"/>
      <c r="D488" s="80"/>
    </row>
    <row r="489" spans="1:4" x14ac:dyDescent="0.25">
      <c r="A489" s="13"/>
      <c r="B489" s="9"/>
      <c r="D489" s="80"/>
    </row>
    <row r="490" spans="1:4" x14ac:dyDescent="0.25">
      <c r="A490" s="13"/>
      <c r="B490" s="9"/>
      <c r="D490" s="80"/>
    </row>
    <row r="491" spans="1:4" x14ac:dyDescent="0.25">
      <c r="A491" s="13"/>
      <c r="B491" s="9"/>
      <c r="D491" s="80"/>
    </row>
    <row r="492" spans="1:4" x14ac:dyDescent="0.25">
      <c r="A492" s="13"/>
      <c r="B492" s="9"/>
      <c r="D492" s="80"/>
    </row>
    <row r="493" spans="1:4" x14ac:dyDescent="0.25">
      <c r="A493" s="13"/>
      <c r="B493" s="9"/>
      <c r="D493" s="80"/>
    </row>
    <row r="494" spans="1:4" x14ac:dyDescent="0.25">
      <c r="A494" s="13"/>
      <c r="B494" s="9"/>
      <c r="D494" s="80"/>
    </row>
    <row r="495" spans="1:4" x14ac:dyDescent="0.25">
      <c r="A495" s="13"/>
      <c r="B495" s="9"/>
      <c r="D495" s="80"/>
    </row>
    <row r="496" spans="1:4" x14ac:dyDescent="0.25">
      <c r="A496" s="13"/>
      <c r="B496" s="9"/>
      <c r="D496" s="80"/>
    </row>
    <row r="497" spans="1:4" x14ac:dyDescent="0.25">
      <c r="A497" s="13"/>
      <c r="B497" s="9"/>
      <c r="D497" s="80"/>
    </row>
    <row r="498" spans="1:4" x14ac:dyDescent="0.25">
      <c r="A498" s="13"/>
      <c r="B498" s="9"/>
      <c r="D498" s="80"/>
    </row>
    <row r="499" spans="1:4" x14ac:dyDescent="0.25">
      <c r="A499" s="13"/>
      <c r="B499" s="9"/>
      <c r="D499" s="80"/>
    </row>
    <row r="500" spans="1:4" x14ac:dyDescent="0.25">
      <c r="A500" s="13"/>
      <c r="B500" s="9"/>
      <c r="D500" s="80"/>
    </row>
  </sheetData>
  <mergeCells count="1">
    <mergeCell ref="D1:D50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Cálculo de Prazos</vt:lpstr>
      <vt:lpstr>Discriminação Cálculos</vt:lpstr>
      <vt:lpstr>Lista de Municípios</vt:lpstr>
      <vt:lpstr>Calendário</vt:lpstr>
      <vt:lpstr>'Cálculo de Prazos'!Area_de_impressao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Lopes</dc:creator>
  <cp:lastModifiedBy>Denise Tatebe</cp:lastModifiedBy>
  <cp:lastPrinted>2019-02-19T18:59:10Z</cp:lastPrinted>
  <dcterms:created xsi:type="dcterms:W3CDTF">2014-08-21T12:52:45Z</dcterms:created>
  <dcterms:modified xsi:type="dcterms:W3CDTF">2019-06-12T11:41:06Z</dcterms:modified>
</cp:coreProperties>
</file>